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ndwlep-my.sharepoint.com/personal/kirstinmccallum_871candwep_co_uk/Documents/Desktop/"/>
    </mc:Choice>
  </mc:AlternateContent>
  <xr:revisionPtr revIDLastSave="0" documentId="8_{54ED4DD4-E144-4D91-8CF0-1077B3C3EE2F}" xr6:coauthVersionLast="47" xr6:coauthVersionMax="47" xr10:uidLastSave="{00000000-0000-0000-0000-000000000000}"/>
  <bookViews>
    <workbookView xWindow="-120" yWindow="-120" windowWidth="29040" windowHeight="15840" activeTab="1" xr2:uid="{36D577C7-DFFE-4364-B2A3-61257966188F}"/>
  </bookViews>
  <sheets>
    <sheet name="Instructions" sheetId="17" r:id="rId1"/>
    <sheet name="Front Page" sheetId="4" r:id="rId2"/>
    <sheet name="Hosp &amp; Gifts Received" sheetId="18" r:id="rId3"/>
    <sheet name="April" sheetId="1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1" r:id="rId10"/>
    <sheet name="November" sheetId="12" r:id="rId11"/>
    <sheet name="December" sheetId="13" r:id="rId12"/>
    <sheet name="January" sheetId="14" r:id="rId13"/>
    <sheet name="February" sheetId="15" r:id="rId14"/>
    <sheet name="March" sheetId="16" r:id="rId15"/>
  </sheets>
  <definedNames>
    <definedName name="_xlnm.Print_Area" localSheetId="3">April!$A$1:$M$54</definedName>
    <definedName name="_xlnm.Print_Area" localSheetId="7">August!$A$1:$M$57</definedName>
    <definedName name="_xlnm.Print_Area" localSheetId="11">December!$A$1:$M$57</definedName>
    <definedName name="_xlnm.Print_Area" localSheetId="13">February!$A$1:$M$57</definedName>
    <definedName name="_xlnm.Print_Area" localSheetId="12">January!$A$1:$M$57</definedName>
    <definedName name="_xlnm.Print_Area" localSheetId="6">July!$A$1:$M$57</definedName>
    <definedName name="_xlnm.Print_Area" localSheetId="5">June!$A$1:$M$61</definedName>
    <definedName name="_xlnm.Print_Area" localSheetId="14">March!$A$1:$M$57</definedName>
    <definedName name="_xlnm.Print_Area" localSheetId="4">May!$A$1:$M$57</definedName>
    <definedName name="_xlnm.Print_Area" localSheetId="10">November!$A$1:$M$57</definedName>
    <definedName name="_xlnm.Print_Area" localSheetId="9">October!$A$1:$M$57</definedName>
    <definedName name="_xlnm.Print_Area" localSheetId="8">September!$A$1:$M$57</definedName>
    <definedName name="_xlnm.Print_Titles" localSheetId="3">April!$1:$6</definedName>
    <definedName name="_xlnm.Print_Titles" localSheetId="7">August!$1:$6</definedName>
    <definedName name="_xlnm.Print_Titles" localSheetId="11">December!$1:$6</definedName>
    <definedName name="_xlnm.Print_Titles" localSheetId="13">February!$1:$6</definedName>
    <definedName name="_xlnm.Print_Titles" localSheetId="12">January!$1:$6</definedName>
    <definedName name="_xlnm.Print_Titles" localSheetId="6">July!$1:$6</definedName>
    <definedName name="_xlnm.Print_Titles" localSheetId="5">June!$1:$6</definedName>
    <definedName name="_xlnm.Print_Titles" localSheetId="14">March!$1:$6</definedName>
    <definedName name="_xlnm.Print_Titles" localSheetId="4">May!$1:$6</definedName>
    <definedName name="_xlnm.Print_Titles" localSheetId="10">November!$1:$6</definedName>
    <definedName name="_xlnm.Print_Titles" localSheetId="9">October!$1:$6</definedName>
    <definedName name="_xlnm.Print_Titles" localSheetId="8">September!$1:$6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8" l="1"/>
  <c r="I1" i="16"/>
  <c r="H1" i="16"/>
  <c r="I1" i="15"/>
  <c r="H1" i="15"/>
  <c r="I1" i="14"/>
  <c r="H1" i="14"/>
  <c r="I1" i="13"/>
  <c r="H1" i="13"/>
  <c r="I1" i="12"/>
  <c r="H1" i="12"/>
  <c r="I1" i="11"/>
  <c r="H1" i="11"/>
  <c r="I1" i="10"/>
  <c r="H1" i="10"/>
  <c r="I1" i="9"/>
  <c r="H1" i="9"/>
  <c r="I1" i="8"/>
  <c r="H1" i="8"/>
  <c r="I1" i="7"/>
  <c r="H1" i="7"/>
  <c r="I1" i="6"/>
  <c r="H1" i="6"/>
  <c r="H25" i="4"/>
  <c r="H27" i="4" s="1"/>
  <c r="H16" i="4"/>
  <c r="H17" i="4" s="1"/>
  <c r="H18" i="4" s="1"/>
  <c r="H19" i="4" s="1"/>
  <c r="H20" i="4" s="1"/>
  <c r="H21" i="4" s="1"/>
  <c r="H22" i="4" s="1"/>
  <c r="H23" i="4" s="1"/>
  <c r="H24" i="4" s="1"/>
  <c r="I1" i="1"/>
  <c r="H1" i="1"/>
  <c r="B5" i="1"/>
  <c r="B25" i="4"/>
  <c r="B26" i="4" s="1"/>
  <c r="B16" i="4"/>
  <c r="B17" i="4" s="1"/>
  <c r="B18" i="4" s="1"/>
  <c r="B19" i="4" s="1"/>
  <c r="B20" i="4" s="1"/>
  <c r="B21" i="4" s="1"/>
  <c r="B22" i="4" s="1"/>
  <c r="B23" i="4" s="1"/>
  <c r="B24" i="4" s="1"/>
  <c r="E4" i="18"/>
  <c r="B27" i="4" l="1"/>
  <c r="H26" i="4"/>
  <c r="E6" i="18"/>
  <c r="D6" i="18"/>
  <c r="N42" i="16" l="1"/>
  <c r="N44" i="16" s="1"/>
  <c r="M42" i="16"/>
  <c r="M44" i="16" s="1"/>
  <c r="M43" i="16" s="1"/>
  <c r="L42" i="16"/>
  <c r="L44" i="16" s="1"/>
  <c r="K42" i="16"/>
  <c r="J42" i="16"/>
  <c r="I42" i="16"/>
  <c r="I44" i="16" s="1"/>
  <c r="H42" i="16"/>
  <c r="H44" i="16" s="1"/>
  <c r="H43" i="16" s="1"/>
  <c r="G42" i="16"/>
  <c r="N42" i="15"/>
  <c r="N44" i="15" s="1"/>
  <c r="M42" i="15"/>
  <c r="L42" i="15"/>
  <c r="L44" i="15" s="1"/>
  <c r="K42" i="15"/>
  <c r="K44" i="15" s="1"/>
  <c r="K43" i="15" s="1"/>
  <c r="J42" i="15"/>
  <c r="I42" i="15"/>
  <c r="I44" i="15" s="1"/>
  <c r="H42" i="15"/>
  <c r="H44" i="15" s="1"/>
  <c r="H43" i="15" s="1"/>
  <c r="G42" i="15"/>
  <c r="N42" i="14"/>
  <c r="N44" i="14" s="1"/>
  <c r="M42" i="14"/>
  <c r="M44" i="14" s="1"/>
  <c r="M43" i="14" s="1"/>
  <c r="L42" i="14"/>
  <c r="L44" i="14" s="1"/>
  <c r="K42" i="14"/>
  <c r="J42" i="14"/>
  <c r="I42" i="14"/>
  <c r="I44" i="14" s="1"/>
  <c r="H42" i="14"/>
  <c r="H44" i="14" s="1"/>
  <c r="H43" i="14" s="1"/>
  <c r="G42" i="14"/>
  <c r="N42" i="13"/>
  <c r="N44" i="13" s="1"/>
  <c r="M42" i="13"/>
  <c r="M44" i="13" s="1"/>
  <c r="M43" i="13" s="1"/>
  <c r="L42" i="13"/>
  <c r="L44" i="13" s="1"/>
  <c r="K42" i="13"/>
  <c r="J42" i="13"/>
  <c r="I42" i="13"/>
  <c r="I44" i="13" s="1"/>
  <c r="H42" i="13"/>
  <c r="H44" i="13" s="1"/>
  <c r="H43" i="13" s="1"/>
  <c r="G42" i="13"/>
  <c r="N42" i="12"/>
  <c r="N44" i="12" s="1"/>
  <c r="M42" i="12"/>
  <c r="M44" i="12" s="1"/>
  <c r="M43" i="12" s="1"/>
  <c r="L42" i="12"/>
  <c r="L44" i="12" s="1"/>
  <c r="K42" i="12"/>
  <c r="J42" i="12"/>
  <c r="I42" i="12"/>
  <c r="I44" i="12" s="1"/>
  <c r="H42" i="12"/>
  <c r="H44" i="12" s="1"/>
  <c r="H43" i="12" s="1"/>
  <c r="G42" i="12"/>
  <c r="N42" i="11"/>
  <c r="N44" i="11" s="1"/>
  <c r="M42" i="11"/>
  <c r="L42" i="11"/>
  <c r="L44" i="11" s="1"/>
  <c r="K42" i="11"/>
  <c r="K44" i="11" s="1"/>
  <c r="K43" i="11" s="1"/>
  <c r="J42" i="11"/>
  <c r="I42" i="11"/>
  <c r="I44" i="11" s="1"/>
  <c r="H42" i="11"/>
  <c r="H44" i="11" s="1"/>
  <c r="H43" i="11" s="1"/>
  <c r="G42" i="11"/>
  <c r="N42" i="10"/>
  <c r="N44" i="10" s="1"/>
  <c r="M42" i="10"/>
  <c r="M44" i="10" s="1"/>
  <c r="M43" i="10" s="1"/>
  <c r="L42" i="10"/>
  <c r="L44" i="10" s="1"/>
  <c r="K42" i="10"/>
  <c r="J42" i="10"/>
  <c r="J44" i="10" s="1"/>
  <c r="I42" i="10"/>
  <c r="I44" i="10" s="1"/>
  <c r="H42" i="10"/>
  <c r="H44" i="10" s="1"/>
  <c r="H43" i="10" s="1"/>
  <c r="G42" i="10"/>
  <c r="N42" i="9"/>
  <c r="N44" i="9" s="1"/>
  <c r="M42" i="9"/>
  <c r="M44" i="9" s="1"/>
  <c r="M43" i="9" s="1"/>
  <c r="L42" i="9"/>
  <c r="L44" i="9" s="1"/>
  <c r="K42" i="9"/>
  <c r="J42" i="9"/>
  <c r="I42" i="9"/>
  <c r="I44" i="9" s="1"/>
  <c r="H42" i="9"/>
  <c r="H44" i="9" s="1"/>
  <c r="H43" i="9" s="1"/>
  <c r="G42" i="9"/>
  <c r="N42" i="8"/>
  <c r="N44" i="8" s="1"/>
  <c r="M42" i="8"/>
  <c r="L42" i="8"/>
  <c r="L44" i="8" s="1"/>
  <c r="K42" i="8"/>
  <c r="K44" i="8" s="1"/>
  <c r="K43" i="8" s="1"/>
  <c r="J42" i="8"/>
  <c r="I42" i="8"/>
  <c r="I44" i="8" s="1"/>
  <c r="H42" i="8"/>
  <c r="H44" i="8" s="1"/>
  <c r="H43" i="8" s="1"/>
  <c r="G42" i="8"/>
  <c r="N46" i="7"/>
  <c r="N48" i="7" s="1"/>
  <c r="M46" i="7"/>
  <c r="L46" i="7"/>
  <c r="L48" i="7" s="1"/>
  <c r="K46" i="7"/>
  <c r="K48" i="7" s="1"/>
  <c r="K47" i="7" s="1"/>
  <c r="J46" i="7"/>
  <c r="I46" i="7"/>
  <c r="I48" i="7" s="1"/>
  <c r="H46" i="7"/>
  <c r="H48" i="7" s="1"/>
  <c r="H47" i="7" s="1"/>
  <c r="G46" i="7"/>
  <c r="N42" i="6"/>
  <c r="N44" i="6" s="1"/>
  <c r="M42" i="6"/>
  <c r="M44" i="6" s="1"/>
  <c r="M43" i="6" s="1"/>
  <c r="L42" i="6"/>
  <c r="L44" i="6" s="1"/>
  <c r="K42" i="6"/>
  <c r="J42" i="6"/>
  <c r="I42" i="6"/>
  <c r="I44" i="6" s="1"/>
  <c r="H42" i="6"/>
  <c r="H44" i="6" s="1"/>
  <c r="H43" i="6" s="1"/>
  <c r="G42" i="6"/>
  <c r="G44" i="16" l="1"/>
  <c r="E42" i="16"/>
  <c r="K5" i="16" s="1"/>
  <c r="G44" i="15"/>
  <c r="E42" i="15"/>
  <c r="G44" i="14"/>
  <c r="E42" i="14"/>
  <c r="G44" i="13"/>
  <c r="E42" i="13"/>
  <c r="G44" i="12"/>
  <c r="E42" i="12"/>
  <c r="G44" i="11"/>
  <c r="E42" i="11"/>
  <c r="E43" i="11"/>
  <c r="G44" i="10"/>
  <c r="E42" i="10"/>
  <c r="K5" i="10" s="1"/>
  <c r="G44" i="9"/>
  <c r="E42" i="9"/>
  <c r="K5" i="9" s="1"/>
  <c r="G44" i="8"/>
  <c r="E42" i="8"/>
  <c r="G48" i="7"/>
  <c r="E46" i="7"/>
  <c r="G44" i="6"/>
  <c r="E42" i="6"/>
  <c r="J44" i="16"/>
  <c r="J43" i="16" s="1"/>
  <c r="E43" i="16" s="1"/>
  <c r="K44" i="16"/>
  <c r="K43" i="16" s="1"/>
  <c r="M44" i="15"/>
  <c r="M43" i="15" s="1"/>
  <c r="J44" i="15"/>
  <c r="J43" i="15" s="1"/>
  <c r="E43" i="15" s="1"/>
  <c r="J44" i="14"/>
  <c r="J43" i="14" s="1"/>
  <c r="E43" i="14" s="1"/>
  <c r="K44" i="14"/>
  <c r="K43" i="14" s="1"/>
  <c r="J44" i="13"/>
  <c r="J43" i="13" s="1"/>
  <c r="E43" i="13" s="1"/>
  <c r="K44" i="13"/>
  <c r="K43" i="13" s="1"/>
  <c r="J44" i="12"/>
  <c r="J43" i="12" s="1"/>
  <c r="E43" i="12" s="1"/>
  <c r="K44" i="12"/>
  <c r="K43" i="12" s="1"/>
  <c r="M44" i="11"/>
  <c r="M43" i="11" s="1"/>
  <c r="J44" i="11"/>
  <c r="J43" i="11" s="1"/>
  <c r="J43" i="10"/>
  <c r="E43" i="10" s="1"/>
  <c r="K44" i="10"/>
  <c r="K43" i="10" s="1"/>
  <c r="J44" i="9"/>
  <c r="J43" i="9" s="1"/>
  <c r="E43" i="9" s="1"/>
  <c r="K44" i="9"/>
  <c r="K43" i="9" s="1"/>
  <c r="M44" i="8"/>
  <c r="M43" i="8" s="1"/>
  <c r="J44" i="8"/>
  <c r="J43" i="8" s="1"/>
  <c r="E43" i="8" s="1"/>
  <c r="M48" i="7"/>
  <c r="M47" i="7" s="1"/>
  <c r="J48" i="7"/>
  <c r="J47" i="7" s="1"/>
  <c r="J44" i="6"/>
  <c r="J43" i="6" s="1"/>
  <c r="E43" i="6" s="1"/>
  <c r="K44" i="6"/>
  <c r="K43" i="6" s="1"/>
  <c r="B5" i="16"/>
  <c r="B5" i="15"/>
  <c r="B5" i="14"/>
  <c r="B5" i="13"/>
  <c r="B5" i="12"/>
  <c r="B5" i="11"/>
  <c r="B5" i="10"/>
  <c r="B5" i="9"/>
  <c r="B5" i="8"/>
  <c r="B5" i="7"/>
  <c r="B5" i="6"/>
  <c r="G23" i="16"/>
  <c r="I27" i="4" s="1"/>
  <c r="L22" i="16"/>
  <c r="M22" i="16" s="1"/>
  <c r="N22" i="16" s="1"/>
  <c r="K22" i="16"/>
  <c r="H22" i="16"/>
  <c r="K21" i="16"/>
  <c r="H21" i="16"/>
  <c r="L21" i="16" s="1"/>
  <c r="K20" i="16"/>
  <c r="H20" i="16"/>
  <c r="L20" i="16" s="1"/>
  <c r="M20" i="16" s="1"/>
  <c r="K19" i="16"/>
  <c r="L19" i="16" s="1"/>
  <c r="H19" i="16"/>
  <c r="K18" i="16"/>
  <c r="H18" i="16"/>
  <c r="L18" i="16" s="1"/>
  <c r="K17" i="16"/>
  <c r="H17" i="16"/>
  <c r="K16" i="16"/>
  <c r="H16" i="16"/>
  <c r="K15" i="16"/>
  <c r="H15" i="16"/>
  <c r="K14" i="16"/>
  <c r="H14" i="16"/>
  <c r="K13" i="16"/>
  <c r="H13" i="16"/>
  <c r="K12" i="16"/>
  <c r="H12" i="16"/>
  <c r="K11" i="16"/>
  <c r="H11" i="16"/>
  <c r="L11" i="16" s="1"/>
  <c r="K10" i="16"/>
  <c r="H10" i="16"/>
  <c r="D5" i="16"/>
  <c r="G3" i="16"/>
  <c r="D3" i="16"/>
  <c r="B3" i="16"/>
  <c r="G23" i="15"/>
  <c r="I26" i="4" s="1"/>
  <c r="K22" i="15"/>
  <c r="H22" i="15"/>
  <c r="L22" i="15" s="1"/>
  <c r="K21" i="15"/>
  <c r="H21" i="15"/>
  <c r="L21" i="15" s="1"/>
  <c r="K20" i="15"/>
  <c r="H20" i="15"/>
  <c r="L20" i="15" s="1"/>
  <c r="L19" i="15"/>
  <c r="K19" i="15"/>
  <c r="H19" i="15"/>
  <c r="K18" i="15"/>
  <c r="L18" i="15" s="1"/>
  <c r="H18" i="15"/>
  <c r="K17" i="15"/>
  <c r="H17" i="15"/>
  <c r="L17" i="15" s="1"/>
  <c r="K16" i="15"/>
  <c r="H16" i="15"/>
  <c r="K15" i="15"/>
  <c r="H15" i="15"/>
  <c r="L15" i="15" s="1"/>
  <c r="K14" i="15"/>
  <c r="H14" i="15"/>
  <c r="K13" i="15"/>
  <c r="L13" i="15" s="1"/>
  <c r="H13" i="15"/>
  <c r="K12" i="15"/>
  <c r="H12" i="15"/>
  <c r="L12" i="15" s="1"/>
  <c r="K11" i="15"/>
  <c r="H11" i="15"/>
  <c r="L11" i="15" s="1"/>
  <c r="K10" i="15"/>
  <c r="H10" i="15"/>
  <c r="L10" i="15" s="1"/>
  <c r="D5" i="15"/>
  <c r="G3" i="15"/>
  <c r="D3" i="15"/>
  <c r="B3" i="15"/>
  <c r="G23" i="14"/>
  <c r="I25" i="4" s="1"/>
  <c r="K22" i="14"/>
  <c r="H22" i="14"/>
  <c r="K21" i="14"/>
  <c r="H21" i="14"/>
  <c r="L21" i="14" s="1"/>
  <c r="K20" i="14"/>
  <c r="H20" i="14"/>
  <c r="L20" i="14" s="1"/>
  <c r="K19" i="14"/>
  <c r="H19" i="14"/>
  <c r="L19" i="14" s="1"/>
  <c r="K18" i="14"/>
  <c r="H18" i="14"/>
  <c r="L18" i="14" s="1"/>
  <c r="K17" i="14"/>
  <c r="L17" i="14" s="1"/>
  <c r="H17" i="14"/>
  <c r="K16" i="14"/>
  <c r="H16" i="14"/>
  <c r="L16" i="14" s="1"/>
  <c r="L15" i="14"/>
  <c r="K15" i="14"/>
  <c r="H15" i="14"/>
  <c r="K14" i="14"/>
  <c r="H14" i="14"/>
  <c r="L14" i="14" s="1"/>
  <c r="K13" i="14"/>
  <c r="H13" i="14"/>
  <c r="L13" i="14" s="1"/>
  <c r="K12" i="14"/>
  <c r="L12" i="14" s="1"/>
  <c r="H12" i="14"/>
  <c r="K11" i="14"/>
  <c r="H11" i="14"/>
  <c r="K10" i="14"/>
  <c r="H10" i="14"/>
  <c r="D5" i="14"/>
  <c r="G3" i="14"/>
  <c r="D3" i="14"/>
  <c r="B3" i="14"/>
  <c r="K5" i="13"/>
  <c r="G23" i="13"/>
  <c r="I24" i="4" s="1"/>
  <c r="K22" i="13"/>
  <c r="H22" i="13"/>
  <c r="L22" i="13" s="1"/>
  <c r="L21" i="13"/>
  <c r="K21" i="13"/>
  <c r="H21" i="13"/>
  <c r="K20" i="13"/>
  <c r="H20" i="13"/>
  <c r="K19" i="13"/>
  <c r="H19" i="13"/>
  <c r="K18" i="13"/>
  <c r="H18" i="13"/>
  <c r="L18" i="13" s="1"/>
  <c r="K17" i="13"/>
  <c r="H17" i="13"/>
  <c r="K16" i="13"/>
  <c r="H16" i="13"/>
  <c r="L16" i="13" s="1"/>
  <c r="K15" i="13"/>
  <c r="H15" i="13"/>
  <c r="L15" i="13" s="1"/>
  <c r="K14" i="13"/>
  <c r="L14" i="13" s="1"/>
  <c r="H14" i="13"/>
  <c r="K13" i="13"/>
  <c r="H13" i="13"/>
  <c r="L13" i="13" s="1"/>
  <c r="K12" i="13"/>
  <c r="H12" i="13"/>
  <c r="K11" i="13"/>
  <c r="H11" i="13"/>
  <c r="L11" i="13" s="1"/>
  <c r="K10" i="13"/>
  <c r="H10" i="13"/>
  <c r="D5" i="13"/>
  <c r="G3" i="13"/>
  <c r="D3" i="13"/>
  <c r="B3" i="13"/>
  <c r="G23" i="12"/>
  <c r="I23" i="4" s="1"/>
  <c r="K22" i="12"/>
  <c r="H22" i="12"/>
  <c r="L22" i="12" s="1"/>
  <c r="M22" i="12" s="1"/>
  <c r="N22" i="12" s="1"/>
  <c r="K21" i="12"/>
  <c r="H21" i="12"/>
  <c r="K20" i="12"/>
  <c r="H20" i="12"/>
  <c r="L20" i="12" s="1"/>
  <c r="M20" i="12" s="1"/>
  <c r="K19" i="12"/>
  <c r="L19" i="12" s="1"/>
  <c r="H19" i="12"/>
  <c r="K18" i="12"/>
  <c r="H18" i="12"/>
  <c r="L18" i="12" s="1"/>
  <c r="K17" i="12"/>
  <c r="H17" i="12"/>
  <c r="K16" i="12"/>
  <c r="H16" i="12"/>
  <c r="L16" i="12" s="1"/>
  <c r="M16" i="12" s="1"/>
  <c r="N16" i="12" s="1"/>
  <c r="K15" i="12"/>
  <c r="H15" i="12"/>
  <c r="L14" i="12"/>
  <c r="K14" i="12"/>
  <c r="H14" i="12"/>
  <c r="K13" i="12"/>
  <c r="H13" i="12"/>
  <c r="K12" i="12"/>
  <c r="H12" i="12"/>
  <c r="K11" i="12"/>
  <c r="H11" i="12"/>
  <c r="L11" i="12" s="1"/>
  <c r="K10" i="12"/>
  <c r="L10" i="12" s="1"/>
  <c r="M10" i="12" s="1"/>
  <c r="H10" i="12"/>
  <c r="K5" i="12"/>
  <c r="D5" i="12"/>
  <c r="G3" i="12"/>
  <c r="D3" i="12"/>
  <c r="B3" i="12"/>
  <c r="G23" i="11"/>
  <c r="I22" i="4" s="1"/>
  <c r="K22" i="11"/>
  <c r="H22" i="11"/>
  <c r="L22" i="11" s="1"/>
  <c r="K21" i="11"/>
  <c r="H21" i="11"/>
  <c r="K20" i="11"/>
  <c r="H20" i="11"/>
  <c r="L20" i="11" s="1"/>
  <c r="M20" i="11" s="1"/>
  <c r="N20" i="11" s="1"/>
  <c r="K19" i="11"/>
  <c r="H19" i="11"/>
  <c r="K18" i="11"/>
  <c r="L18" i="11" s="1"/>
  <c r="H18" i="11"/>
  <c r="K17" i="11"/>
  <c r="H17" i="11"/>
  <c r="K16" i="11"/>
  <c r="H16" i="11"/>
  <c r="K15" i="11"/>
  <c r="H15" i="11"/>
  <c r="L15" i="11" s="1"/>
  <c r="L14" i="11"/>
  <c r="M14" i="11" s="1"/>
  <c r="N14" i="11" s="1"/>
  <c r="K14" i="11"/>
  <c r="H14" i="11"/>
  <c r="K13" i="11"/>
  <c r="H13" i="11"/>
  <c r="K12" i="11"/>
  <c r="H12" i="11"/>
  <c r="L12" i="11" s="1"/>
  <c r="K11" i="11"/>
  <c r="L11" i="11" s="1"/>
  <c r="H11" i="11"/>
  <c r="K10" i="11"/>
  <c r="H10" i="11"/>
  <c r="K5" i="11"/>
  <c r="D5" i="11"/>
  <c r="G3" i="11"/>
  <c r="D3" i="11"/>
  <c r="B3" i="11"/>
  <c r="G23" i="10"/>
  <c r="I21" i="4" s="1"/>
  <c r="L22" i="10"/>
  <c r="M22" i="10" s="1"/>
  <c r="N22" i="10" s="1"/>
  <c r="K22" i="10"/>
  <c r="H22" i="10"/>
  <c r="K21" i="10"/>
  <c r="H21" i="10"/>
  <c r="L21" i="10" s="1"/>
  <c r="K20" i="10"/>
  <c r="H20" i="10"/>
  <c r="L20" i="10" s="1"/>
  <c r="K19" i="10"/>
  <c r="L19" i="10" s="1"/>
  <c r="H19" i="10"/>
  <c r="K18" i="10"/>
  <c r="H18" i="10"/>
  <c r="L18" i="10" s="1"/>
  <c r="K17" i="10"/>
  <c r="H17" i="10"/>
  <c r="K16" i="10"/>
  <c r="H16" i="10"/>
  <c r="L16" i="10" s="1"/>
  <c r="M16" i="10" s="1"/>
  <c r="N16" i="10" s="1"/>
  <c r="K15" i="10"/>
  <c r="H15" i="10"/>
  <c r="L15" i="10" s="1"/>
  <c r="K14" i="10"/>
  <c r="L14" i="10" s="1"/>
  <c r="H14" i="10"/>
  <c r="K13" i="10"/>
  <c r="H13" i="10"/>
  <c r="K12" i="10"/>
  <c r="H12" i="10"/>
  <c r="K11" i="10"/>
  <c r="H11" i="10"/>
  <c r="L11" i="10" s="1"/>
  <c r="K10" i="10"/>
  <c r="L10" i="10" s="1"/>
  <c r="M10" i="10" s="1"/>
  <c r="H10" i="10"/>
  <c r="D5" i="10"/>
  <c r="G3" i="10"/>
  <c r="D3" i="10"/>
  <c r="B3" i="10"/>
  <c r="G23" i="9"/>
  <c r="I20" i="4" s="1"/>
  <c r="K22" i="9"/>
  <c r="H22" i="9"/>
  <c r="L22" i="9" s="1"/>
  <c r="K21" i="9"/>
  <c r="H21" i="9"/>
  <c r="K20" i="9"/>
  <c r="H20" i="9"/>
  <c r="L20" i="9" s="1"/>
  <c r="K19" i="9"/>
  <c r="L19" i="9" s="1"/>
  <c r="H19" i="9"/>
  <c r="K18" i="9"/>
  <c r="H18" i="9"/>
  <c r="L18" i="9" s="1"/>
  <c r="K17" i="9"/>
  <c r="H17" i="9"/>
  <c r="K16" i="9"/>
  <c r="H16" i="9"/>
  <c r="L16" i="9" s="1"/>
  <c r="K15" i="9"/>
  <c r="H15" i="9"/>
  <c r="K14" i="9"/>
  <c r="H14" i="9"/>
  <c r="L14" i="9" s="1"/>
  <c r="K13" i="9"/>
  <c r="L13" i="9" s="1"/>
  <c r="H13" i="9"/>
  <c r="K12" i="9"/>
  <c r="L12" i="9" s="1"/>
  <c r="H12" i="9"/>
  <c r="K11" i="9"/>
  <c r="H11" i="9"/>
  <c r="L11" i="9" s="1"/>
  <c r="K10" i="9"/>
  <c r="H10" i="9"/>
  <c r="D5" i="9"/>
  <c r="G3" i="9"/>
  <c r="D3" i="9"/>
  <c r="B3" i="9"/>
  <c r="G23" i="8"/>
  <c r="I19" i="4" s="1"/>
  <c r="K22" i="8"/>
  <c r="H22" i="8"/>
  <c r="L22" i="8" s="1"/>
  <c r="K21" i="8"/>
  <c r="H21" i="8"/>
  <c r="L21" i="8" s="1"/>
  <c r="L20" i="8"/>
  <c r="M20" i="8" s="1"/>
  <c r="N20" i="8" s="1"/>
  <c r="K20" i="8"/>
  <c r="H20" i="8"/>
  <c r="K19" i="8"/>
  <c r="H19" i="8"/>
  <c r="L19" i="8" s="1"/>
  <c r="K18" i="8"/>
  <c r="H18" i="8"/>
  <c r="L18" i="8" s="1"/>
  <c r="K17" i="8"/>
  <c r="H17" i="8"/>
  <c r="K16" i="8"/>
  <c r="H16" i="8"/>
  <c r="L16" i="8" s="1"/>
  <c r="M15" i="8"/>
  <c r="L15" i="8"/>
  <c r="K15" i="8"/>
  <c r="H15" i="8"/>
  <c r="L14" i="8"/>
  <c r="M14" i="8" s="1"/>
  <c r="N14" i="8" s="1"/>
  <c r="K14" i="8"/>
  <c r="H14" i="8"/>
  <c r="K13" i="8"/>
  <c r="H13" i="8"/>
  <c r="L13" i="8" s="1"/>
  <c r="L12" i="8"/>
  <c r="K12" i="8"/>
  <c r="H12" i="8"/>
  <c r="K11" i="8"/>
  <c r="H11" i="8"/>
  <c r="K10" i="8"/>
  <c r="H10" i="8"/>
  <c r="K5" i="8"/>
  <c r="D5" i="8"/>
  <c r="G3" i="8"/>
  <c r="D3" i="8"/>
  <c r="B3" i="8"/>
  <c r="K5" i="7"/>
  <c r="G23" i="7"/>
  <c r="I18" i="4" s="1"/>
  <c r="K22" i="7"/>
  <c r="H22" i="7"/>
  <c r="L22" i="7" s="1"/>
  <c r="M22" i="7" s="1"/>
  <c r="K21" i="7"/>
  <c r="H21" i="7"/>
  <c r="K20" i="7"/>
  <c r="H20" i="7"/>
  <c r="L20" i="7" s="1"/>
  <c r="K19" i="7"/>
  <c r="H19" i="7"/>
  <c r="K18" i="7"/>
  <c r="H18" i="7"/>
  <c r="L18" i="7" s="1"/>
  <c r="K17" i="7"/>
  <c r="H17" i="7"/>
  <c r="K16" i="7"/>
  <c r="H16" i="7"/>
  <c r="K15" i="7"/>
  <c r="H15" i="7"/>
  <c r="K14" i="7"/>
  <c r="H14" i="7"/>
  <c r="K13" i="7"/>
  <c r="H13" i="7"/>
  <c r="L13" i="7" s="1"/>
  <c r="K12" i="7"/>
  <c r="H12" i="7"/>
  <c r="K11" i="7"/>
  <c r="H11" i="7"/>
  <c r="L11" i="7" s="1"/>
  <c r="K10" i="7"/>
  <c r="H10" i="7"/>
  <c r="D5" i="7"/>
  <c r="G3" i="7"/>
  <c r="D3" i="7"/>
  <c r="B3" i="7"/>
  <c r="K5" i="6"/>
  <c r="G23" i="6"/>
  <c r="I17" i="4" s="1"/>
  <c r="K22" i="6"/>
  <c r="H22" i="6"/>
  <c r="L22" i="6" s="1"/>
  <c r="K21" i="6"/>
  <c r="H21" i="6"/>
  <c r="K20" i="6"/>
  <c r="H20" i="6"/>
  <c r="L20" i="6" s="1"/>
  <c r="K19" i="6"/>
  <c r="H19" i="6"/>
  <c r="L19" i="6" s="1"/>
  <c r="K18" i="6"/>
  <c r="H18" i="6"/>
  <c r="L18" i="6" s="1"/>
  <c r="K17" i="6"/>
  <c r="H17" i="6"/>
  <c r="L17" i="6" s="1"/>
  <c r="K16" i="6"/>
  <c r="H16" i="6"/>
  <c r="L16" i="6" s="1"/>
  <c r="K15" i="6"/>
  <c r="H15" i="6"/>
  <c r="K14" i="6"/>
  <c r="H14" i="6"/>
  <c r="K13" i="6"/>
  <c r="H13" i="6"/>
  <c r="K12" i="6"/>
  <c r="H12" i="6"/>
  <c r="K11" i="6"/>
  <c r="H11" i="6"/>
  <c r="K10" i="6"/>
  <c r="H10" i="6"/>
  <c r="D5" i="6"/>
  <c r="G3" i="6"/>
  <c r="D3" i="6"/>
  <c r="B3" i="6"/>
  <c r="L12" i="16" l="1"/>
  <c r="L14" i="16"/>
  <c r="M14" i="16" s="1"/>
  <c r="L16" i="7"/>
  <c r="L21" i="7"/>
  <c r="L16" i="16"/>
  <c r="M16" i="16" s="1"/>
  <c r="N16" i="16" s="1"/>
  <c r="E44" i="16"/>
  <c r="L13" i="16"/>
  <c r="M13" i="16" s="1"/>
  <c r="L15" i="16"/>
  <c r="L17" i="16"/>
  <c r="M13" i="15"/>
  <c r="N13" i="15" s="1"/>
  <c r="M19" i="15"/>
  <c r="N19" i="15" s="1"/>
  <c r="E44" i="15"/>
  <c r="L14" i="15"/>
  <c r="M14" i="15" s="1"/>
  <c r="N14" i="15" s="1"/>
  <c r="L16" i="15"/>
  <c r="L11" i="14"/>
  <c r="E44" i="14"/>
  <c r="L22" i="14"/>
  <c r="M22" i="14" s="1"/>
  <c r="N22" i="14" s="1"/>
  <c r="L20" i="13"/>
  <c r="L17" i="13"/>
  <c r="M17" i="13" s="1"/>
  <c r="N17" i="13" s="1"/>
  <c r="L19" i="13"/>
  <c r="E44" i="13"/>
  <c r="L10" i="13"/>
  <c r="L12" i="13"/>
  <c r="M12" i="13" s="1"/>
  <c r="N12" i="13" s="1"/>
  <c r="L13" i="12"/>
  <c r="L15" i="12"/>
  <c r="L12" i="12"/>
  <c r="L17" i="12"/>
  <c r="M17" i="12" s="1"/>
  <c r="N17" i="12" s="1"/>
  <c r="L21" i="12"/>
  <c r="E44" i="12"/>
  <c r="L13" i="11"/>
  <c r="L17" i="11"/>
  <c r="M17" i="11" s="1"/>
  <c r="N17" i="11" s="1"/>
  <c r="L16" i="11"/>
  <c r="L19" i="11"/>
  <c r="M19" i="11" s="1"/>
  <c r="N19" i="11" s="1"/>
  <c r="L21" i="11"/>
  <c r="E44" i="11"/>
  <c r="L13" i="10"/>
  <c r="E44" i="10"/>
  <c r="L12" i="10"/>
  <c r="M12" i="10" s="1"/>
  <c r="N12" i="10" s="1"/>
  <c r="L17" i="10"/>
  <c r="M17" i="10" s="1"/>
  <c r="N17" i="10" s="1"/>
  <c r="L15" i="9"/>
  <c r="L17" i="9"/>
  <c r="E44" i="9"/>
  <c r="L10" i="9"/>
  <c r="M10" i="9" s="1"/>
  <c r="M23" i="9" s="1"/>
  <c r="L21" i="9"/>
  <c r="M21" i="8"/>
  <c r="N21" i="8" s="1"/>
  <c r="E44" i="8"/>
  <c r="L11" i="8"/>
  <c r="N15" i="8"/>
  <c r="L17" i="8"/>
  <c r="E47" i="7"/>
  <c r="L15" i="7"/>
  <c r="L17" i="7"/>
  <c r="L19" i="7"/>
  <c r="M19" i="7" s="1"/>
  <c r="N19" i="7" s="1"/>
  <c r="E48" i="7"/>
  <c r="L12" i="7"/>
  <c r="L14" i="7"/>
  <c r="E44" i="6"/>
  <c r="L15" i="6"/>
  <c r="L10" i="16"/>
  <c r="M10" i="16" s="1"/>
  <c r="L10" i="14"/>
  <c r="L10" i="8"/>
  <c r="L23" i="8" s="1"/>
  <c r="K4" i="8" s="1"/>
  <c r="K6" i="8" s="1"/>
  <c r="L10" i="7"/>
  <c r="L23" i="7" s="1"/>
  <c r="K4" i="7" s="1"/>
  <c r="K6" i="7" s="1"/>
  <c r="L10" i="11"/>
  <c r="L12" i="6"/>
  <c r="L14" i="6"/>
  <c r="M14" i="6" s="1"/>
  <c r="N14" i="6" s="1"/>
  <c r="L21" i="6"/>
  <c r="L11" i="6"/>
  <c r="L13" i="6"/>
  <c r="L10" i="6"/>
  <c r="M10" i="6" s="1"/>
  <c r="M21" i="16"/>
  <c r="N21" i="16" s="1"/>
  <c r="M11" i="16"/>
  <c r="N11" i="16" s="1"/>
  <c r="M19" i="16"/>
  <c r="N19" i="16" s="1"/>
  <c r="M12" i="16"/>
  <c r="N12" i="16" s="1"/>
  <c r="M17" i="16"/>
  <c r="N17" i="16" s="1"/>
  <c r="N10" i="16"/>
  <c r="M18" i="16"/>
  <c r="N18" i="16" s="1"/>
  <c r="N20" i="16"/>
  <c r="M16" i="15"/>
  <c r="N16" i="15" s="1"/>
  <c r="M10" i="15"/>
  <c r="L23" i="15"/>
  <c r="K4" i="15" s="1"/>
  <c r="N22" i="15"/>
  <c r="M22" i="15"/>
  <c r="M21" i="15"/>
  <c r="N21" i="15" s="1"/>
  <c r="M17" i="15"/>
  <c r="N17" i="15" s="1"/>
  <c r="M15" i="15"/>
  <c r="N15" i="15" s="1"/>
  <c r="M11" i="15"/>
  <c r="N11" i="15" s="1"/>
  <c r="M20" i="15"/>
  <c r="N20" i="15"/>
  <c r="M12" i="15"/>
  <c r="N12" i="15" s="1"/>
  <c r="M18" i="15"/>
  <c r="N18" i="15" s="1"/>
  <c r="K5" i="15"/>
  <c r="M17" i="14"/>
  <c r="N17" i="14" s="1"/>
  <c r="M20" i="14"/>
  <c r="N20" i="14" s="1"/>
  <c r="M11" i="14"/>
  <c r="N11" i="14" s="1"/>
  <c r="M19" i="14"/>
  <c r="N19" i="14" s="1"/>
  <c r="M10" i="14"/>
  <c r="L23" i="14"/>
  <c r="K4" i="14" s="1"/>
  <c r="M16" i="14"/>
  <c r="N16" i="14" s="1"/>
  <c r="M14" i="14"/>
  <c r="N14" i="14" s="1"/>
  <c r="M13" i="14"/>
  <c r="N13" i="14"/>
  <c r="M12" i="14"/>
  <c r="N12" i="14" s="1"/>
  <c r="M18" i="14"/>
  <c r="N18" i="14" s="1"/>
  <c r="K5" i="14"/>
  <c r="M15" i="14"/>
  <c r="N15" i="14" s="1"/>
  <c r="M21" i="14"/>
  <c r="N21" i="14" s="1"/>
  <c r="M10" i="13"/>
  <c r="N10" i="13" s="1"/>
  <c r="M19" i="13"/>
  <c r="N19" i="13" s="1"/>
  <c r="M13" i="13"/>
  <c r="N13" i="13" s="1"/>
  <c r="N16" i="13"/>
  <c r="M16" i="13"/>
  <c r="M11" i="13"/>
  <c r="N11" i="13" s="1"/>
  <c r="M22" i="13"/>
  <c r="N22" i="13" s="1"/>
  <c r="M14" i="13"/>
  <c r="N14" i="13" s="1"/>
  <c r="M20" i="13"/>
  <c r="N20" i="13" s="1"/>
  <c r="M18" i="13"/>
  <c r="N18" i="13" s="1"/>
  <c r="M15" i="13"/>
  <c r="N15" i="13" s="1"/>
  <c r="M21" i="13"/>
  <c r="N21" i="13" s="1"/>
  <c r="N10" i="12"/>
  <c r="M11" i="12"/>
  <c r="N11" i="12" s="1"/>
  <c r="M19" i="12"/>
  <c r="N19" i="12" s="1"/>
  <c r="M13" i="12"/>
  <c r="N13" i="12" s="1"/>
  <c r="M12" i="12"/>
  <c r="N12" i="12" s="1"/>
  <c r="N14" i="12"/>
  <c r="M15" i="12"/>
  <c r="N15" i="12"/>
  <c r="N18" i="12"/>
  <c r="M18" i="12"/>
  <c r="M21" i="12"/>
  <c r="N21" i="12" s="1"/>
  <c r="M14" i="12"/>
  <c r="N20" i="12"/>
  <c r="M21" i="11"/>
  <c r="N21" i="11" s="1"/>
  <c r="M11" i="11"/>
  <c r="N11" i="11" s="1"/>
  <c r="M22" i="11"/>
  <c r="N22" i="11" s="1"/>
  <c r="M13" i="11"/>
  <c r="N13" i="11" s="1"/>
  <c r="M16" i="11"/>
  <c r="N16" i="11" s="1"/>
  <c r="M10" i="11"/>
  <c r="N15" i="11"/>
  <c r="M15" i="11"/>
  <c r="M12" i="11"/>
  <c r="N12" i="11" s="1"/>
  <c r="M18" i="11"/>
  <c r="N18" i="11" s="1"/>
  <c r="M11" i="10"/>
  <c r="M15" i="10"/>
  <c r="N15" i="10" s="1"/>
  <c r="M19" i="10"/>
  <c r="N19" i="10" s="1"/>
  <c r="M18" i="10"/>
  <c r="N18" i="10" s="1"/>
  <c r="N20" i="10"/>
  <c r="N10" i="10"/>
  <c r="M13" i="10"/>
  <c r="N13" i="10" s="1"/>
  <c r="M21" i="10"/>
  <c r="N21" i="10"/>
  <c r="M14" i="10"/>
  <c r="N14" i="10" s="1"/>
  <c r="M20" i="10"/>
  <c r="M16" i="9"/>
  <c r="N16" i="9" s="1"/>
  <c r="M13" i="9"/>
  <c r="N13" i="9"/>
  <c r="M22" i="9"/>
  <c r="N22" i="9" s="1"/>
  <c r="M11" i="9"/>
  <c r="N11" i="9" s="1"/>
  <c r="M14" i="9"/>
  <c r="N14" i="9" s="1"/>
  <c r="M17" i="9"/>
  <c r="N17" i="9" s="1"/>
  <c r="M19" i="9"/>
  <c r="N19" i="9" s="1"/>
  <c r="M20" i="9"/>
  <c r="N20" i="9" s="1"/>
  <c r="M15" i="9"/>
  <c r="N15" i="9" s="1"/>
  <c r="M21" i="9"/>
  <c r="N21" i="9" s="1"/>
  <c r="M12" i="9"/>
  <c r="N12" i="9" s="1"/>
  <c r="M18" i="9"/>
  <c r="N18" i="9" s="1"/>
  <c r="M19" i="8"/>
  <c r="N19" i="8" s="1"/>
  <c r="M10" i="8"/>
  <c r="M17" i="8"/>
  <c r="N17" i="8" s="1"/>
  <c r="M13" i="8"/>
  <c r="N13" i="8" s="1"/>
  <c r="M22" i="8"/>
  <c r="N22" i="8" s="1"/>
  <c r="M16" i="8"/>
  <c r="N16" i="8" s="1"/>
  <c r="N18" i="8"/>
  <c r="M12" i="8"/>
  <c r="N12" i="8" s="1"/>
  <c r="M18" i="8"/>
  <c r="M11" i="7"/>
  <c r="N11" i="7" s="1"/>
  <c r="M14" i="7"/>
  <c r="N14" i="7" s="1"/>
  <c r="M20" i="7"/>
  <c r="N20" i="7" s="1"/>
  <c r="M12" i="7"/>
  <c r="N12" i="7" s="1"/>
  <c r="M15" i="7"/>
  <c r="N15" i="7" s="1"/>
  <c r="M18" i="7"/>
  <c r="N18" i="7" s="1"/>
  <c r="M13" i="7"/>
  <c r="N13" i="7" s="1"/>
  <c r="M21" i="7"/>
  <c r="N21" i="7" s="1"/>
  <c r="M16" i="7"/>
  <c r="N16" i="7" s="1"/>
  <c r="N22" i="7"/>
  <c r="M17" i="6"/>
  <c r="N17" i="6" s="1"/>
  <c r="M20" i="6"/>
  <c r="N20" i="6" s="1"/>
  <c r="M12" i="6"/>
  <c r="N12" i="6"/>
  <c r="M15" i="6"/>
  <c r="N15" i="6" s="1"/>
  <c r="M18" i="6"/>
  <c r="N18" i="6"/>
  <c r="M13" i="6"/>
  <c r="N13" i="6" s="1"/>
  <c r="M21" i="6"/>
  <c r="N21" i="6" s="1"/>
  <c r="M19" i="6"/>
  <c r="N19" i="6" s="1"/>
  <c r="M11" i="6"/>
  <c r="N11" i="6"/>
  <c r="M16" i="6"/>
  <c r="N16" i="6" s="1"/>
  <c r="M22" i="6"/>
  <c r="N22" i="6" s="1"/>
  <c r="G3" i="1"/>
  <c r="D5" i="1"/>
  <c r="D3" i="1"/>
  <c r="B3" i="1"/>
  <c r="N14" i="16" l="1"/>
  <c r="L23" i="16"/>
  <c r="K4" i="16" s="1"/>
  <c r="K6" i="16" s="1"/>
  <c r="M15" i="16"/>
  <c r="M23" i="16" s="1"/>
  <c r="M23" i="14"/>
  <c r="L23" i="13"/>
  <c r="K4" i="13" s="1"/>
  <c r="K6" i="13" s="1"/>
  <c r="L23" i="12"/>
  <c r="K4" i="12" s="1"/>
  <c r="K6" i="12" s="1"/>
  <c r="L23" i="11"/>
  <c r="K4" i="11" s="1"/>
  <c r="K6" i="11" s="1"/>
  <c r="L23" i="10"/>
  <c r="K4" i="10" s="1"/>
  <c r="K6" i="10" s="1"/>
  <c r="M23" i="10"/>
  <c r="L23" i="9"/>
  <c r="K4" i="9" s="1"/>
  <c r="K6" i="9" s="1"/>
  <c r="M11" i="8"/>
  <c r="N11" i="8" s="1"/>
  <c r="M17" i="7"/>
  <c r="N17" i="7" s="1"/>
  <c r="M10" i="7"/>
  <c r="N10" i="7" s="1"/>
  <c r="N10" i="6"/>
  <c r="K6" i="15"/>
  <c r="M23" i="6"/>
  <c r="L23" i="6"/>
  <c r="K4" i="6" s="1"/>
  <c r="K6" i="6" s="1"/>
  <c r="N13" i="16"/>
  <c r="M23" i="15"/>
  <c r="N10" i="15"/>
  <c r="N23" i="15" s="1"/>
  <c r="N10" i="14"/>
  <c r="N23" i="14" s="1"/>
  <c r="K6" i="14"/>
  <c r="N23" i="13"/>
  <c r="M23" i="13"/>
  <c r="N23" i="12"/>
  <c r="M23" i="12"/>
  <c r="M23" i="11"/>
  <c r="N10" i="11"/>
  <c r="N23" i="11" s="1"/>
  <c r="N11" i="10"/>
  <c r="N23" i="10" s="1"/>
  <c r="N10" i="9"/>
  <c r="N23" i="9" s="1"/>
  <c r="M23" i="8"/>
  <c r="N10" i="8"/>
  <c r="N23" i="6"/>
  <c r="K11" i="1"/>
  <c r="K12" i="1"/>
  <c r="K13" i="1"/>
  <c r="K14" i="1"/>
  <c r="K15" i="1"/>
  <c r="K16" i="1"/>
  <c r="K17" i="1"/>
  <c r="K18" i="1"/>
  <c r="K19" i="1"/>
  <c r="K20" i="1"/>
  <c r="K21" i="1"/>
  <c r="K22" i="1"/>
  <c r="H11" i="1"/>
  <c r="H12" i="1"/>
  <c r="H13" i="1"/>
  <c r="H14" i="1"/>
  <c r="H15" i="1"/>
  <c r="H16" i="1"/>
  <c r="H17" i="1"/>
  <c r="H18" i="1"/>
  <c r="H19" i="1"/>
  <c r="H20" i="1"/>
  <c r="H21" i="1"/>
  <c r="H22" i="1"/>
  <c r="G23" i="1"/>
  <c r="I16" i="4" s="1"/>
  <c r="I29" i="4" s="1"/>
  <c r="M23" i="7" l="1"/>
  <c r="N23" i="7"/>
  <c r="N15" i="16"/>
  <c r="N23" i="16"/>
  <c r="N23" i="8"/>
  <c r="C27" i="4"/>
  <c r="C26" i="4"/>
  <c r="C25" i="4"/>
  <c r="C23" i="4"/>
  <c r="C22" i="4"/>
  <c r="C21" i="4"/>
  <c r="C20" i="4"/>
  <c r="C19" i="4"/>
  <c r="C18" i="4"/>
  <c r="C17" i="4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C24" i="4" l="1"/>
  <c r="N13" i="1"/>
  <c r="N16" i="1"/>
  <c r="N12" i="1"/>
  <c r="N17" i="1"/>
  <c r="N19" i="1"/>
  <c r="N15" i="1"/>
  <c r="N11" i="1"/>
  <c r="N21" i="1"/>
  <c r="N20" i="1"/>
  <c r="N22" i="1"/>
  <c r="N18" i="1"/>
  <c r="N14" i="1"/>
  <c r="H42" i="1"/>
  <c r="I42" i="1"/>
  <c r="I44" i="1" s="1"/>
  <c r="J42" i="1"/>
  <c r="J44" i="1" s="1"/>
  <c r="K42" i="1"/>
  <c r="L42" i="1"/>
  <c r="L44" i="1" s="1"/>
  <c r="M42" i="1"/>
  <c r="M44" i="1" s="1"/>
  <c r="M43" i="1" s="1"/>
  <c r="N42" i="1"/>
  <c r="N44" i="1" s="1"/>
  <c r="G42" i="1"/>
  <c r="E42" i="1" l="1"/>
  <c r="K5" i="1"/>
  <c r="H44" i="1"/>
  <c r="H43" i="1" s="1"/>
  <c r="K44" i="1"/>
  <c r="K43" i="1" s="1"/>
  <c r="J43" i="1"/>
  <c r="G44" i="1"/>
  <c r="K10" i="1"/>
  <c r="H10" i="1"/>
  <c r="E43" i="1" l="1"/>
  <c r="E44" i="1"/>
  <c r="L10" i="1"/>
  <c r="M10" i="1"/>
  <c r="M23" i="1" s="1"/>
  <c r="L23" i="1"/>
  <c r="K4" i="1" s="1"/>
  <c r="K6" i="1" s="1"/>
  <c r="C16" i="4" s="1"/>
  <c r="C29" i="4" s="1"/>
  <c r="N10" i="1" l="1"/>
  <c r="N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44DEA1FA-392D-4AC7-8816-AF529FCD396F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783C23FE-A74D-4253-9A6F-B6BEA685D12D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9E8D0160-D3C9-47F8-8677-4D15C9DDD08E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553CD56E-E3BD-4ADC-8A09-8BDE4474FE17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B347EF18-EB90-4B34-985B-A059618DA9C0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9CDAD2B8-7EDF-4D8F-B159-79A284029BCA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277326A6-E8E3-4F5B-8B49-D822DF4E4CEB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B118546B-7076-42CA-9683-0CF8750486BE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24AB6467-E873-4320-B560-5595EF3E60E5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E535E772-1A85-4E4B-AD30-3F5BC345B2F1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42C6CD0C-7945-48C6-8594-7A427DCE32C5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Milne</author>
  </authors>
  <commentList>
    <comment ref="I9" authorId="0" shapeId="0" xr:uid="{CFEF0E97-B71D-473A-9DAF-69344208B7C2}">
      <text>
        <r>
          <rPr>
            <b/>
            <sz val="9"/>
            <color indexed="81"/>
            <rFont val="Tahoma"/>
            <family val="2"/>
          </rPr>
          <t>Jocelyn Milne:</t>
        </r>
        <r>
          <rPr>
            <sz val="9"/>
            <color indexed="81"/>
            <rFont val="Tahoma"/>
            <family val="2"/>
          </rPr>
          <t xml:space="preserve">
Passengers must be employed by the LEP and on the same funding programme
</t>
        </r>
      </text>
    </comment>
  </commentList>
</comments>
</file>

<file path=xl/sharedStrings.xml><?xml version="1.0" encoding="utf-8"?>
<sst xmlns="http://schemas.openxmlformats.org/spreadsheetml/2006/main" count="834" uniqueCount="116">
  <si>
    <t>Mileage Claim</t>
  </si>
  <si>
    <t>Date</t>
  </si>
  <si>
    <t>Reason for Journey</t>
  </si>
  <si>
    <t>No of Miles</t>
  </si>
  <si>
    <t>£</t>
  </si>
  <si>
    <t>Passenger Mileage</t>
  </si>
  <si>
    <t>Cost</t>
  </si>
  <si>
    <t>VAT</t>
  </si>
  <si>
    <t>Net</t>
  </si>
  <si>
    <t>Other Expenses</t>
  </si>
  <si>
    <t>Description</t>
  </si>
  <si>
    <t>Is Receipt Attached?  Y/N</t>
  </si>
  <si>
    <t>Gross Totals</t>
  </si>
  <si>
    <t>Net Totals</t>
  </si>
  <si>
    <t>Total Claim</t>
  </si>
  <si>
    <t>Please attach all train tickets, parking tickets and receipts to claim</t>
  </si>
  <si>
    <r>
      <rPr>
        <b/>
        <sz val="11"/>
        <color theme="1"/>
        <rFont val="Arial"/>
        <family val="2"/>
      </rPr>
      <t>Parking Costs</t>
    </r>
    <r>
      <rPr>
        <sz val="11"/>
        <color theme="1"/>
        <rFont val="Arial"/>
        <family val="2"/>
      </rPr>
      <t xml:space="preserve"> No  VAT Number on ticket</t>
    </r>
  </si>
  <si>
    <t>Train/Tram Fare Non VAT</t>
  </si>
  <si>
    <r>
      <rPr>
        <b/>
        <sz val="11"/>
        <color theme="1"/>
        <rFont val="Arial"/>
        <family val="2"/>
      </rPr>
      <t>Parking Costs</t>
    </r>
    <r>
      <rPr>
        <sz val="11"/>
        <color theme="1"/>
        <rFont val="Arial"/>
        <family val="2"/>
      </rPr>
      <t xml:space="preserve">   VAT Number shown on ticket</t>
    </r>
  </si>
  <si>
    <t>Meeting Costs inc tea/coffee</t>
  </si>
  <si>
    <t>Name</t>
  </si>
  <si>
    <t>Claimants Signature</t>
  </si>
  <si>
    <t>Authorising Signature</t>
  </si>
  <si>
    <t>Print Name</t>
  </si>
  <si>
    <t>Subsistence/ Hotels</t>
  </si>
  <si>
    <t>VAT can only be claimed if a valid VAT receipt is attached</t>
  </si>
  <si>
    <r>
      <t xml:space="preserve">Other Expenses </t>
    </r>
    <r>
      <rPr>
        <b/>
        <sz val="11"/>
        <color theme="1"/>
        <rFont val="Arial"/>
        <family val="2"/>
      </rPr>
      <t>Non VAT</t>
    </r>
  </si>
  <si>
    <r>
      <t xml:space="preserve">Other Expenses </t>
    </r>
    <r>
      <rPr>
        <b/>
        <sz val="11"/>
        <color theme="1"/>
        <rFont val="Arial"/>
        <family val="2"/>
      </rPr>
      <t>inc  VAT</t>
    </r>
  </si>
  <si>
    <t>Business Claim Form</t>
  </si>
  <si>
    <t>Month</t>
  </si>
  <si>
    <t>Car Reg</t>
  </si>
  <si>
    <t>Nominated Base</t>
  </si>
  <si>
    <t>Mileage Tracker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</si>
  <si>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</si>
  <si>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</si>
  <si>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</si>
  <si>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</si>
  <si>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</si>
  <si>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</si>
  <si>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</si>
  <si>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</si>
  <si>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</si>
  <si>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</si>
  <si>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</si>
  <si>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</si>
  <si>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/</t>
  </si>
  <si>
    <t>Annual Expense Claim</t>
  </si>
  <si>
    <t>Name of Passenger</t>
  </si>
  <si>
    <t>Funding Programme</t>
  </si>
  <si>
    <t>A  receipt for fuel is required dated during the claim period.</t>
  </si>
  <si>
    <t>Expense Form</t>
  </si>
  <si>
    <t>To Start</t>
  </si>
  <si>
    <t>Your Name</t>
  </si>
  <si>
    <t>Your Nominated Base -</t>
  </si>
  <si>
    <t>Your Car Registration Number</t>
  </si>
  <si>
    <t>Funding Department</t>
  </si>
  <si>
    <t>Click on the 'Front Page' worksheet and complete the following details:</t>
  </si>
  <si>
    <t>These details wll feed through to each monthly worksheet.  There is nothing else you need to complete on ths worksheet.</t>
  </si>
  <si>
    <t>The totals of your monthly expense claims are fed through from each monthly worksheet.</t>
  </si>
  <si>
    <t>The Mileage Claim</t>
  </si>
  <si>
    <t>You only need to enter detsils in the coloured cells, the spreedsheet should do the calculations</t>
  </si>
  <si>
    <t xml:space="preserve">So that we can claim back the VAT on mileage, you need to submit a Fuel Receipt which must have a date </t>
  </si>
  <si>
    <t xml:space="preserve">To claim for passengers, the passengers must be employed by the LEP and should be working in the same Funding </t>
  </si>
  <si>
    <t>Department.  You will need to include their name.</t>
  </si>
  <si>
    <t>The Expense Claim</t>
  </si>
  <si>
    <r>
      <t xml:space="preserve">Hospitality </t>
    </r>
    <r>
      <rPr>
        <b/>
        <sz val="11"/>
        <color rgb="FFFF0000"/>
        <rFont val="Arial"/>
        <family val="2"/>
      </rPr>
      <t>non VAT</t>
    </r>
    <r>
      <rPr>
        <sz val="11"/>
        <color rgb="FFFF0000"/>
        <rFont val="Arial"/>
        <family val="2"/>
      </rPr>
      <t xml:space="preserve"> *</t>
    </r>
  </si>
  <si>
    <r>
      <rPr>
        <b/>
        <sz val="11"/>
        <color rgb="FFFF0000"/>
        <rFont val="Arial"/>
        <family val="2"/>
      </rPr>
      <t>Hospitality</t>
    </r>
    <r>
      <rPr>
        <sz val="11"/>
        <color rgb="FFFF0000"/>
        <rFont val="Arial"/>
        <family val="2"/>
      </rPr>
      <t xml:space="preserve"> - Give brief description of the hospitality given, include the names and companies of each client involved </t>
    </r>
  </si>
  <si>
    <r>
      <rPr>
        <b/>
        <sz val="11"/>
        <color theme="1"/>
        <rFont val="Arial"/>
        <family val="2"/>
      </rPr>
      <t>Hospitality</t>
    </r>
    <r>
      <rPr>
        <sz val="11"/>
        <color theme="1"/>
        <rFont val="Arial"/>
        <family val="2"/>
      </rPr>
      <t xml:space="preserve"> (not VATable) in the Hospitality box on the right of the Expense Form, give a brief description of the hospitality</t>
    </r>
  </si>
  <si>
    <r>
      <rPr>
        <b/>
        <sz val="11"/>
        <color theme="1"/>
        <rFont val="Arial"/>
        <family val="2"/>
      </rPr>
      <t>Car Parking</t>
    </r>
    <r>
      <rPr>
        <sz val="11"/>
        <color theme="1"/>
        <rFont val="Arial"/>
        <family val="2"/>
      </rPr>
      <t xml:space="preserve"> - Some car parking costs are VATable and some are not.  The best way to decide if it is VATable or not is to</t>
    </r>
  </si>
  <si>
    <t xml:space="preserve"> look for the VAT number.  If a VAT number is on the front or back of the ticket list them as 'Inc VAT,' if not then list them </t>
  </si>
  <si>
    <r>
      <rPr>
        <b/>
        <sz val="11"/>
        <color theme="1"/>
        <rFont val="Arial"/>
        <family val="2"/>
      </rPr>
      <t>Other Expenses</t>
    </r>
    <r>
      <rPr>
        <sz val="11"/>
        <color theme="1"/>
        <rFont val="Arial"/>
        <family val="2"/>
      </rPr>
      <t xml:space="preserve"> - If you need to list something as 'Other Expenses' you need to check to see if the items include VAT or  </t>
    </r>
  </si>
  <si>
    <t>You only need to enter details in the coloured cells, the spreedsheet should do the calculations. (Grey is not a colour)</t>
  </si>
  <si>
    <t>Eligability of Expenses</t>
  </si>
  <si>
    <t>is for 'Other Expenses.'  The details you entered on the Front Pages should be showing.</t>
  </si>
  <si>
    <t>Company</t>
  </si>
  <si>
    <t>From Postcode</t>
  </si>
  <si>
    <t>To Postcode</t>
  </si>
  <si>
    <t>Please put as much information as you can this will save me asking for more details later.</t>
  </si>
  <si>
    <t>as 'Non VAT.'  Include details of the meeting attending in the description.</t>
  </si>
  <si>
    <t>Register of Gifts and Hospitality Received during the Year</t>
  </si>
  <si>
    <t>Year</t>
  </si>
  <si>
    <t>Date of Receipt</t>
  </si>
  <si>
    <t>Received from</t>
  </si>
  <si>
    <t>Nature of Gift or Hospitality</t>
  </si>
  <si>
    <t>Estimated Value</t>
  </si>
  <si>
    <t>(If known)</t>
  </si>
  <si>
    <t>Declaration &amp; Signature</t>
  </si>
  <si>
    <t>(Name and details of person/   organisation from whom gift/ hospitality recceived)</t>
  </si>
  <si>
    <t>(and any additional comments)</t>
  </si>
  <si>
    <t>I confirm that the information recorded is an accurate reflection of the gifts &amp; hospitality offered to me</t>
  </si>
  <si>
    <t>Signed:</t>
  </si>
  <si>
    <t>Date:</t>
  </si>
  <si>
    <t>Registered of Gifts and Hospitality</t>
  </si>
  <si>
    <t xml:space="preserve">You only need to enter details in the coloured cells. </t>
  </si>
  <si>
    <t>not, and list them under the correct headings.</t>
  </si>
  <si>
    <t>If you need to insert lines, insert them above the red line.</t>
  </si>
  <si>
    <t>Any benefits received regardless of value need to be logged.</t>
  </si>
  <si>
    <t>given, include the names of the people and companies  involved.</t>
  </si>
  <si>
    <t>A receipt for fuel is required dated during the claim period.</t>
  </si>
  <si>
    <t>Select the cell where you want to insert the receipt</t>
  </si>
  <si>
    <t>Click on 'Object' under the 'Text' Group</t>
  </si>
  <si>
    <t>Select 'Create from File'</t>
  </si>
  <si>
    <t>Find the receipt you wish to attach.</t>
  </si>
  <si>
    <t>Click on 'OK'.</t>
  </si>
  <si>
    <t>A copy of the  receipt must be saved as a file to do this.</t>
  </si>
  <si>
    <t xml:space="preserve">To attach Receipts </t>
  </si>
  <si>
    <t>details of the purchase is not a VAT receipt and is not acceptable.  A dropdown box will give the option of Yes or No</t>
  </si>
  <si>
    <t>The totals of the  number of miles you are claiming each months are fed through from each monthly sheet</t>
  </si>
  <si>
    <t>Click on the month tab you are claiming in.  The form is divided into 2, the top form is the 'Mileage Claim', the bottom form</t>
  </si>
  <si>
    <t>Your Funding Department (Choose from the dropdown box)</t>
  </si>
  <si>
    <t>during the claim period.  A separate payment card receipt without details of the purchase is not a VAT receipt and is not acceptable.</t>
  </si>
  <si>
    <t xml:space="preserve">So that we can claim back the VAT on your expenses, we will need all the receipts.  A separate payment card receipt without </t>
  </si>
  <si>
    <t>A copy of the  receipt must be saved as a file on you computer to do this.</t>
  </si>
  <si>
    <t>Cheshire &amp; Warrington Local Enterprise Partnership</t>
  </si>
  <si>
    <t>Click on the  'Insert' Tab  in the 'Ribbon' at the top of the screen</t>
  </si>
  <si>
    <t>To attach Receipts to the Expense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</si>
</sst>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u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2" fontId="3" fillId="0" borderId="1" xfId="0" applyNumberFormat="1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10" fillId="0" borderId="0" xfId="0" applyFont="1"/>
    <xf numFmtId="164" fontId="3" fillId="0" borderId="0" xfId="0" applyNumberFormat="1" applyFont="1"/>
    <xf numFmtId="0" fontId="4" fillId="0" borderId="1" xfId="0" applyFont="1" applyBorder="1"/>
    <xf numFmtId="0" fontId="4" fillId="0" borderId="7" xfId="0" applyFont="1" applyBorder="1"/>
    <xf numFmtId="0" fontId="4" fillId="0" borderId="0" xfId="0" applyFont="1" applyAlignment="1">
      <alignment horizontal="right"/>
    </xf>
    <xf numFmtId="0" fontId="3" fillId="0" borderId="7" xfId="0" applyFont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/>
    <xf numFmtId="2" fontId="4" fillId="0" borderId="6" xfId="0" applyNumberFormat="1" applyFont="1" applyBorder="1"/>
    <xf numFmtId="0" fontId="4" fillId="2" borderId="1" xfId="0" applyFont="1" applyFill="1" applyBorder="1"/>
    <xf numFmtId="2" fontId="4" fillId="0" borderId="1" xfId="0" applyNumberFormat="1" applyFont="1" applyBorder="1"/>
    <xf numFmtId="2" fontId="3" fillId="0" borderId="0" xfId="0" applyNumberFormat="1" applyFont="1"/>
    <xf numFmtId="0" fontId="4" fillId="0" borderId="0" xfId="0" applyFont="1" applyFill="1" applyBorder="1"/>
    <xf numFmtId="2" fontId="4" fillId="0" borderId="0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5" xfId="0" applyNumberFormat="1" applyFont="1" applyBorder="1"/>
    <xf numFmtId="164" fontId="4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6" xfId="0" applyFont="1" applyFill="1" applyBorder="1"/>
    <xf numFmtId="0" fontId="3" fillId="3" borderId="9" xfId="0" applyFont="1" applyFill="1" applyBorder="1"/>
    <xf numFmtId="0" fontId="3" fillId="3" borderId="5" xfId="0" applyFont="1" applyFill="1" applyBorder="1"/>
    <xf numFmtId="0" fontId="3" fillId="3" borderId="10" xfId="0" applyFont="1" applyFill="1" applyBorder="1"/>
    <xf numFmtId="2" fontId="3" fillId="0" borderId="6" xfId="0" applyNumberFormat="1" applyFont="1" applyBorder="1"/>
    <xf numFmtId="1" fontId="3" fillId="3" borderId="6" xfId="0" applyNumberFormat="1" applyFont="1" applyFill="1" applyBorder="1"/>
    <xf numFmtId="2" fontId="3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3" fillId="3" borderId="8" xfId="0" applyFont="1" applyFill="1" applyBorder="1"/>
    <xf numFmtId="0" fontId="3" fillId="3" borderId="11" xfId="0" applyFont="1" applyFill="1" applyBorder="1"/>
    <xf numFmtId="0" fontId="3" fillId="3" borderId="13" xfId="0" applyFont="1" applyFill="1" applyBorder="1"/>
    <xf numFmtId="2" fontId="3" fillId="0" borderId="8" xfId="0" applyNumberFormat="1" applyFont="1" applyBorder="1"/>
    <xf numFmtId="1" fontId="3" fillId="3" borderId="8" xfId="0" applyNumberFormat="1" applyFont="1" applyFill="1" applyBorder="1"/>
    <xf numFmtId="2" fontId="3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0" fontId="3" fillId="3" borderId="14" xfId="0" applyFont="1" applyFill="1" applyBorder="1"/>
    <xf numFmtId="0" fontId="3" fillId="0" borderId="0" xfId="0" applyFont="1" applyAlignment="1">
      <alignment wrapText="1"/>
    </xf>
    <xf numFmtId="0" fontId="7" fillId="0" borderId="15" xfId="0" applyFont="1" applyBorder="1" applyAlignment="1">
      <alignment wrapText="1"/>
    </xf>
    <xf numFmtId="0" fontId="3" fillId="0" borderId="16" xfId="0" applyFont="1" applyBorder="1"/>
    <xf numFmtId="0" fontId="3" fillId="0" borderId="17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top"/>
    </xf>
    <xf numFmtId="0" fontId="4" fillId="0" borderId="20" xfId="0" applyFont="1" applyBorder="1"/>
    <xf numFmtId="0" fontId="4" fillId="0" borderId="21" xfId="0" applyFont="1" applyBorder="1" applyAlignment="1">
      <alignment horizontal="center"/>
    </xf>
    <xf numFmtId="0" fontId="4" fillId="0" borderId="21" xfId="0" applyFont="1" applyBorder="1"/>
    <xf numFmtId="0" fontId="3" fillId="0" borderId="5" xfId="0" applyFont="1" applyBorder="1"/>
    <xf numFmtId="0" fontId="3" fillId="0" borderId="2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7" fontId="4" fillId="0" borderId="0" xfId="0" quotePrefix="1" applyNumberFormat="1" applyFont="1" applyAlignment="1">
      <alignment horizontal="right"/>
    </xf>
    <xf numFmtId="0" fontId="3" fillId="3" borderId="21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12" fillId="0" borderId="0" xfId="0" applyFont="1"/>
    <xf numFmtId="2" fontId="4" fillId="2" borderId="6" xfId="0" applyNumberFormat="1" applyFont="1" applyFill="1" applyBorder="1"/>
    <xf numFmtId="0" fontId="3" fillId="3" borderId="24" xfId="0" applyFont="1" applyFill="1" applyBorder="1"/>
    <xf numFmtId="0" fontId="3" fillId="3" borderId="10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" fontId="3" fillId="3" borderId="1" xfId="0" applyNumberFormat="1" applyFont="1" applyFill="1" applyBorder="1"/>
    <xf numFmtId="16" fontId="3" fillId="3" borderId="23" xfId="0" applyNumberFormat="1" applyFont="1" applyFill="1" applyBorder="1"/>
    <xf numFmtId="0" fontId="3" fillId="3" borderId="25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23" xfId="0" applyFont="1" applyFill="1" applyBorder="1"/>
    <xf numFmtId="2" fontId="3" fillId="3" borderId="23" xfId="0" applyNumberFormat="1" applyFont="1" applyFill="1" applyBorder="1"/>
    <xf numFmtId="16" fontId="3" fillId="3" borderId="8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49</xdr:row>
      <xdr:rowOff>180974</xdr:rowOff>
    </xdr:from>
    <xdr:to>
      <xdr:col>2</xdr:col>
      <xdr:colOff>2010056</xdr:colOff>
      <xdr:row>55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3281EB-A05D-4CEE-AE46-9FB49FB40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820149"/>
          <a:ext cx="2010056" cy="9239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7020905</xdr:colOff>
      <xdr:row>46</xdr:row>
      <xdr:rowOff>114341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8252FF-226A-4021-8C90-D5218FC19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8639175"/>
          <a:ext cx="7020905" cy="295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AFA04-428D-4A9F-B113-7910917950F4}">
  <dimension ref="B2:C67"/>
  <sheetViews>
    <sheetView workbookViewId="0">
      <selection activeCell="H21" sqref="H21"/>
    </sheetView>
  </sheetViews>
  <sheetFormatPr defaultRowHeight="14.25" x14ac:dyDescent="0.2"/>
  <cols>
    <col min="1" max="1" width="3.85546875" style="2" customWidth="1"/>
    <col min="2" max="2" width="9.140625" style="2"/>
    <col min="3" max="3" width="123.5703125" style="2" customWidth="1"/>
    <col min="4" max="16384" width="9.140625" style="2"/>
  </cols>
  <sheetData>
    <row r="2" spans="2:3" ht="26.25" x14ac:dyDescent="0.4">
      <c r="B2" s="90" t="s">
        <v>50</v>
      </c>
    </row>
    <row r="4" spans="2:3" ht="20.25" x14ac:dyDescent="0.3">
      <c r="B4" s="14" t="s">
        <v>51</v>
      </c>
    </row>
    <row r="5" spans="2:3" x14ac:dyDescent="0.2">
      <c r="B5" s="2" t="s">
        <v>56</v>
      </c>
    </row>
    <row r="6" spans="2:3" x14ac:dyDescent="0.2">
      <c r="C6" s="2" t="s">
        <v>52</v>
      </c>
    </row>
    <row r="7" spans="2:3" x14ac:dyDescent="0.2">
      <c r="C7" s="2" t="s">
        <v>109</v>
      </c>
    </row>
    <row r="8" spans="2:3" x14ac:dyDescent="0.2">
      <c r="C8" s="2" t="s">
        <v>54</v>
      </c>
    </row>
    <row r="9" spans="2:3" x14ac:dyDescent="0.2">
      <c r="C9" s="2" t="s">
        <v>53</v>
      </c>
    </row>
    <row r="11" spans="2:3" x14ac:dyDescent="0.2">
      <c r="B11" s="2" t="s">
        <v>57</v>
      </c>
      <c r="C11" s="70"/>
    </row>
    <row r="12" spans="2:3" x14ac:dyDescent="0.2">
      <c r="B12" s="2" t="s">
        <v>58</v>
      </c>
    </row>
    <row r="13" spans="2:3" x14ac:dyDescent="0.2">
      <c r="B13" s="2" t="s">
        <v>107</v>
      </c>
    </row>
    <row r="16" spans="2:3" x14ac:dyDescent="0.2">
      <c r="B16" s="2" t="s">
        <v>108</v>
      </c>
    </row>
    <row r="17" spans="2:3" x14ac:dyDescent="0.2">
      <c r="B17" s="2" t="s">
        <v>73</v>
      </c>
    </row>
    <row r="19" spans="2:3" ht="20.25" x14ac:dyDescent="0.3">
      <c r="B19" s="14" t="s">
        <v>59</v>
      </c>
    </row>
    <row r="20" spans="2:3" x14ac:dyDescent="0.2">
      <c r="B20" s="2">
        <v>1</v>
      </c>
      <c r="C20" s="2" t="s">
        <v>60</v>
      </c>
    </row>
    <row r="21" spans="2:3" x14ac:dyDescent="0.2">
      <c r="B21" s="2">
        <v>2</v>
      </c>
      <c r="C21" s="2" t="s">
        <v>61</v>
      </c>
    </row>
    <row r="22" spans="2:3" x14ac:dyDescent="0.2">
      <c r="C22" s="2" t="s">
        <v>110</v>
      </c>
    </row>
    <row r="23" spans="2:3" x14ac:dyDescent="0.2">
      <c r="B23" s="2">
        <v>3</v>
      </c>
      <c r="C23" s="2" t="s">
        <v>62</v>
      </c>
    </row>
    <row r="24" spans="2:3" x14ac:dyDescent="0.2">
      <c r="C24" s="2" t="s">
        <v>63</v>
      </c>
    </row>
    <row r="25" spans="2:3" x14ac:dyDescent="0.2">
      <c r="B25" s="2">
        <v>4</v>
      </c>
      <c r="C25" s="2" t="s">
        <v>95</v>
      </c>
    </row>
    <row r="27" spans="2:3" ht="20.25" x14ac:dyDescent="0.3">
      <c r="B27" s="14" t="s">
        <v>64</v>
      </c>
    </row>
    <row r="28" spans="2:3" x14ac:dyDescent="0.2">
      <c r="B28" s="2">
        <v>1</v>
      </c>
      <c r="C28" s="2" t="s">
        <v>71</v>
      </c>
    </row>
    <row r="29" spans="2:3" x14ac:dyDescent="0.2">
      <c r="B29" s="2">
        <v>2</v>
      </c>
      <c r="C29" s="2" t="s">
        <v>111</v>
      </c>
    </row>
    <row r="30" spans="2:3" x14ac:dyDescent="0.2">
      <c r="C30" s="2" t="s">
        <v>106</v>
      </c>
    </row>
    <row r="31" spans="2:3" ht="15" x14ac:dyDescent="0.25">
      <c r="B31" s="2">
        <v>3</v>
      </c>
      <c r="C31" s="2" t="s">
        <v>67</v>
      </c>
    </row>
    <row r="32" spans="2:3" x14ac:dyDescent="0.2">
      <c r="C32" s="2" t="s">
        <v>97</v>
      </c>
    </row>
    <row r="33" spans="2:3" ht="15" x14ac:dyDescent="0.25">
      <c r="B33" s="2">
        <v>4</v>
      </c>
      <c r="C33" s="2" t="s">
        <v>68</v>
      </c>
    </row>
    <row r="34" spans="2:3" x14ac:dyDescent="0.2">
      <c r="C34" s="2" t="s">
        <v>69</v>
      </c>
    </row>
    <row r="35" spans="2:3" x14ac:dyDescent="0.2">
      <c r="C35" s="2" t="s">
        <v>78</v>
      </c>
    </row>
    <row r="36" spans="2:3" ht="15" x14ac:dyDescent="0.25">
      <c r="B36" s="2">
        <v>5</v>
      </c>
      <c r="C36" s="2" t="s">
        <v>70</v>
      </c>
    </row>
    <row r="37" spans="2:3" x14ac:dyDescent="0.2">
      <c r="C37" s="2" t="s">
        <v>94</v>
      </c>
    </row>
    <row r="38" spans="2:3" x14ac:dyDescent="0.2">
      <c r="B38" s="2">
        <v>6</v>
      </c>
      <c r="C38" s="2" t="s">
        <v>95</v>
      </c>
    </row>
    <row r="41" spans="2:3" ht="20.25" x14ac:dyDescent="0.3">
      <c r="B41" s="14" t="s">
        <v>115</v>
      </c>
    </row>
    <row r="42" spans="2:3" ht="15" x14ac:dyDescent="0.25">
      <c r="B42" s="16"/>
      <c r="C42" s="16" t="s">
        <v>112</v>
      </c>
    </row>
    <row r="43" spans="2:3" x14ac:dyDescent="0.2">
      <c r="B43" s="2">
        <v>1</v>
      </c>
      <c r="C43" s="2" t="s">
        <v>99</v>
      </c>
    </row>
    <row r="44" spans="2:3" x14ac:dyDescent="0.2">
      <c r="B44" s="2">
        <v>2</v>
      </c>
      <c r="C44" s="2" t="s">
        <v>114</v>
      </c>
    </row>
    <row r="49" spans="2:3" x14ac:dyDescent="0.2">
      <c r="B49" s="2">
        <v>3</v>
      </c>
      <c r="C49" s="2" t="s">
        <v>100</v>
      </c>
    </row>
    <row r="57" spans="2:3" x14ac:dyDescent="0.2">
      <c r="B57" s="2">
        <v>4</v>
      </c>
      <c r="C57" s="2" t="s">
        <v>101</v>
      </c>
    </row>
    <row r="58" spans="2:3" x14ac:dyDescent="0.2">
      <c r="B58" s="2">
        <v>5</v>
      </c>
      <c r="C58" s="2" t="s">
        <v>102</v>
      </c>
    </row>
    <row r="59" spans="2:3" x14ac:dyDescent="0.2">
      <c r="B59" s="2">
        <v>6</v>
      </c>
      <c r="C59" s="2" t="s">
        <v>103</v>
      </c>
    </row>
    <row r="62" spans="2:3" ht="20.25" x14ac:dyDescent="0.3">
      <c r="B62" s="14" t="s">
        <v>72</v>
      </c>
    </row>
    <row r="63" spans="2:3" x14ac:dyDescent="0.2">
      <c r="C63" s="2" t="s">
        <v>77</v>
      </c>
    </row>
    <row r="65" spans="2:3" ht="20.25" x14ac:dyDescent="0.3">
      <c r="B65" s="14" t="s">
        <v>92</v>
      </c>
    </row>
    <row r="66" spans="2:3" x14ac:dyDescent="0.2">
      <c r="B66" s="2">
        <v>1</v>
      </c>
      <c r="C66" s="2" t="s">
        <v>93</v>
      </c>
    </row>
    <row r="67" spans="2:3" x14ac:dyDescent="0.2">
      <c r="B67" s="2">
        <v>2</v>
      </c>
      <c r="C67" s="2" t="s">
        <v>96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32F7-F465-4622-BF07-F9737DA5CF2D}">
  <sheetPr codeName="Sheet9">
    <pageSetUpPr fitToPage="1"/>
  </sheetPr>
  <dimension ref="A1:Q64"/>
  <sheetViews>
    <sheetView topLeftCell="A43" workbookViewId="0">
      <selection activeCell="B60" sqref="B60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5.710937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Page'!A22</f>
        <v>October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9912AA8F-6F6B-4200-A8D8-D96CFC854F23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rowBreaks count="1" manualBreakCount="1">
    <brk id="32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B99F-31DC-4F6C-8B42-FAEBF6DCC7E6}">
  <sheetPr codeName="Sheet10">
    <pageSetUpPr fitToPage="1"/>
  </sheetPr>
  <dimension ref="A1:Q64"/>
  <sheetViews>
    <sheetView topLeftCell="A46" workbookViewId="0">
      <selection activeCell="B60" sqref="B60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2.4257812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Page'!A23</f>
        <v>November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C11DF39E-9F76-4FD8-B518-04A288FB3F8E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32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D5F6B-5E3B-4D83-B462-FA787D836B35}">
  <sheetPr codeName="Sheet11">
    <pageSetUpPr fitToPage="1"/>
  </sheetPr>
  <dimension ref="A1:Q64"/>
  <sheetViews>
    <sheetView topLeftCell="A43" workbookViewId="0">
      <selection activeCell="H74" sqref="H74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4.570312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Page'!A24</f>
        <v>December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7633009E-C01B-4770-ADB7-BD9711932C75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1" manualBreakCount="1">
    <brk id="32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D617-A9C2-4689-B10C-A511D92936AD}">
  <sheetPr codeName="Sheet12">
    <pageSetUpPr fitToPage="1"/>
  </sheetPr>
  <dimension ref="A1:Q64"/>
  <sheetViews>
    <sheetView topLeftCell="A43" workbookViewId="0">
      <selection activeCell="B60" sqref="B60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3.4257812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Page'!A25</f>
        <v>January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27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26"/>
      <c r="H11" s="13">
        <f t="shared" ref="H11:H22" si="2">+G11*0.45</f>
        <v>0</v>
      </c>
      <c r="I11" s="43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26"/>
      <c r="H12" s="13">
        <f t="shared" si="2"/>
        <v>0</v>
      </c>
      <c r="I12" s="43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26"/>
      <c r="H13" s="13">
        <f t="shared" si="2"/>
        <v>0</v>
      </c>
      <c r="I13" s="43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26"/>
      <c r="H14" s="13">
        <f t="shared" si="2"/>
        <v>0</v>
      </c>
      <c r="I14" s="43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26"/>
      <c r="H15" s="13">
        <f t="shared" si="2"/>
        <v>0</v>
      </c>
      <c r="I15" s="43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26"/>
      <c r="H16" s="13">
        <f t="shared" si="2"/>
        <v>0</v>
      </c>
      <c r="I16" s="43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26"/>
      <c r="H17" s="13">
        <f t="shared" si="2"/>
        <v>0</v>
      </c>
      <c r="I17" s="43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26"/>
      <c r="H18" s="13">
        <f t="shared" si="2"/>
        <v>0</v>
      </c>
      <c r="I18" s="43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26"/>
      <c r="H19" s="13">
        <f t="shared" si="2"/>
        <v>0</v>
      </c>
      <c r="I19" s="43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26"/>
      <c r="H20" s="13">
        <f t="shared" si="2"/>
        <v>0</v>
      </c>
      <c r="I20" s="43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64"/>
      <c r="H21" s="65">
        <f t="shared" si="2"/>
        <v>0</v>
      </c>
      <c r="I21" s="66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57"/>
      <c r="H22" s="58">
        <f t="shared" si="2"/>
        <v>0</v>
      </c>
      <c r="I22" s="59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D6479591-5E80-4E13-ADDB-EF4A98C3B09F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32" max="16383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F23B-7246-48C1-91B9-6542B70BFBCC}">
  <sheetPr codeName="Sheet13">
    <pageSetUpPr fitToPage="1"/>
  </sheetPr>
  <dimension ref="A1:Q64"/>
  <sheetViews>
    <sheetView topLeftCell="A43" workbookViewId="0">
      <selection activeCell="B60" sqref="B60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5.14062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Page'!A26</f>
        <v>February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32B7C10F-B117-428D-919E-D15305F52FE3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1" manualBreakCount="1">
    <brk id="32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56597-AC3F-436D-96CF-51A073356F34}">
  <sheetPr codeName="Sheet14">
    <pageSetUpPr fitToPage="1"/>
  </sheetPr>
  <dimension ref="A1:Q64"/>
  <sheetViews>
    <sheetView workbookViewId="0">
      <selection activeCell="I26" sqref="I26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3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>
        <f>+'Front Page'!A29</f>
        <v>0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4" t="s">
        <v>75</v>
      </c>
      <c r="C9" s="5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98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5CF48129-C873-40CF-B50F-99505ECE3FA2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F961-772D-452E-8BD2-EA7D8FD8D72C}">
  <sheetPr codeName="Sheet1"/>
  <dimension ref="A1:I29"/>
  <sheetViews>
    <sheetView tabSelected="1" workbookViewId="0">
      <selection activeCell="C7" sqref="C7:D7"/>
    </sheetView>
  </sheetViews>
  <sheetFormatPr defaultRowHeight="14.25" x14ac:dyDescent="0.2"/>
  <cols>
    <col min="1" max="1" width="17.140625" style="2" customWidth="1"/>
    <col min="2" max="5" width="9.140625" style="2"/>
    <col min="6" max="6" width="3.140625" style="2" customWidth="1"/>
    <col min="7" max="7" width="15.140625" style="2" customWidth="1"/>
    <col min="8" max="8" width="12.7109375" style="2" customWidth="1"/>
    <col min="9" max="16384" width="9.140625" style="2"/>
  </cols>
  <sheetData>
    <row r="1" spans="1:9" ht="18" x14ac:dyDescent="0.25">
      <c r="A1" s="17" t="s">
        <v>113</v>
      </c>
      <c r="G1" s="18"/>
    </row>
    <row r="3" spans="1:9" ht="15.75" x14ac:dyDescent="0.25">
      <c r="A3" s="18" t="s">
        <v>28</v>
      </c>
      <c r="E3" s="18">
        <v>2021</v>
      </c>
      <c r="F3" s="38" t="s">
        <v>45</v>
      </c>
      <c r="G3" s="37">
        <v>2022</v>
      </c>
    </row>
    <row r="5" spans="1:9" ht="20.100000000000001" customHeight="1" x14ac:dyDescent="0.25">
      <c r="A5" s="16" t="s">
        <v>55</v>
      </c>
      <c r="C5" s="104"/>
      <c r="D5" s="104"/>
    </row>
    <row r="6" spans="1:9" ht="15" x14ac:dyDescent="0.25">
      <c r="A6" s="16"/>
      <c r="C6" s="1"/>
      <c r="D6" s="1"/>
    </row>
    <row r="7" spans="1:9" ht="20.100000000000001" customHeight="1" x14ac:dyDescent="0.25">
      <c r="A7" s="16" t="s">
        <v>20</v>
      </c>
      <c r="C7" s="104"/>
      <c r="D7" s="104"/>
    </row>
    <row r="8" spans="1:9" ht="15" x14ac:dyDescent="0.25">
      <c r="A8" s="16"/>
      <c r="C8" s="1"/>
      <c r="D8" s="1"/>
    </row>
    <row r="9" spans="1:9" ht="20.100000000000001" customHeight="1" x14ac:dyDescent="0.25">
      <c r="A9" s="16" t="s">
        <v>30</v>
      </c>
      <c r="C9" s="104"/>
      <c r="D9" s="104"/>
    </row>
    <row r="10" spans="1:9" ht="15" x14ac:dyDescent="0.25">
      <c r="A10" s="16"/>
      <c r="C10" s="1"/>
      <c r="D10" s="1"/>
    </row>
    <row r="11" spans="1:9" ht="20.100000000000001" customHeight="1" x14ac:dyDescent="0.25">
      <c r="A11" s="16" t="s">
        <v>31</v>
      </c>
      <c r="C11" s="104"/>
      <c r="D11" s="104"/>
    </row>
    <row r="15" spans="1:9" ht="20.25" x14ac:dyDescent="0.3">
      <c r="A15" s="17" t="s">
        <v>46</v>
      </c>
      <c r="G15" s="14" t="s">
        <v>32</v>
      </c>
    </row>
    <row r="16" spans="1:9" ht="24.75" customHeight="1" x14ac:dyDescent="0.25">
      <c r="A16" s="87" t="s">
        <v>33</v>
      </c>
      <c r="B16" s="76">
        <f>+E3</f>
        <v>2021</v>
      </c>
      <c r="C16" s="3">
        <f>+April!K6</f>
        <v>0</v>
      </c>
      <c r="G16" s="87" t="s">
        <v>33</v>
      </c>
      <c r="H16" s="76">
        <f>+E3</f>
        <v>2021</v>
      </c>
      <c r="I16" s="3">
        <f>+April!G23</f>
        <v>0</v>
      </c>
    </row>
    <row r="17" spans="1:9" ht="24.75" customHeight="1" x14ac:dyDescent="0.25">
      <c r="A17" s="87" t="s">
        <v>34</v>
      </c>
      <c r="B17" s="76">
        <f>+B16</f>
        <v>2021</v>
      </c>
      <c r="C17" s="3">
        <f>+May!K6</f>
        <v>0</v>
      </c>
      <c r="G17" s="87" t="s">
        <v>34</v>
      </c>
      <c r="H17" s="76">
        <f>+H16</f>
        <v>2021</v>
      </c>
      <c r="I17" s="3">
        <f>+May!G23</f>
        <v>0</v>
      </c>
    </row>
    <row r="18" spans="1:9" ht="24.75" customHeight="1" x14ac:dyDescent="0.25">
      <c r="A18" s="87" t="s">
        <v>35</v>
      </c>
      <c r="B18" s="76">
        <f t="shared" ref="B18:B24" si="0">+B17</f>
        <v>2021</v>
      </c>
      <c r="C18" s="3">
        <f>+June!K6</f>
        <v>0</v>
      </c>
      <c r="G18" s="87" t="s">
        <v>35</v>
      </c>
      <c r="H18" s="76">
        <f t="shared" ref="H18:H24" si="1">+H17</f>
        <v>2021</v>
      </c>
      <c r="I18" s="3">
        <f>+June!G23</f>
        <v>0</v>
      </c>
    </row>
    <row r="19" spans="1:9" ht="24.75" customHeight="1" x14ac:dyDescent="0.25">
      <c r="A19" s="87" t="s">
        <v>36</v>
      </c>
      <c r="B19" s="76">
        <f t="shared" si="0"/>
        <v>2021</v>
      </c>
      <c r="C19" s="3">
        <f>+July!K6</f>
        <v>0</v>
      </c>
      <c r="G19" s="87" t="s">
        <v>36</v>
      </c>
      <c r="H19" s="76">
        <f t="shared" si="1"/>
        <v>2021</v>
      </c>
      <c r="I19" s="3">
        <f>+July!G23</f>
        <v>0</v>
      </c>
    </row>
    <row r="20" spans="1:9" ht="24.75" customHeight="1" x14ac:dyDescent="0.25">
      <c r="A20" s="87" t="s">
        <v>37</v>
      </c>
      <c r="B20" s="76">
        <f t="shared" si="0"/>
        <v>2021</v>
      </c>
      <c r="C20" s="3">
        <f>+August!K6</f>
        <v>0</v>
      </c>
      <c r="G20" s="87" t="s">
        <v>37</v>
      </c>
      <c r="H20" s="76">
        <f t="shared" si="1"/>
        <v>2021</v>
      </c>
      <c r="I20" s="3">
        <f>+August!G23</f>
        <v>0</v>
      </c>
    </row>
    <row r="21" spans="1:9" ht="24.75" customHeight="1" x14ac:dyDescent="0.25">
      <c r="A21" s="87" t="s">
        <v>38</v>
      </c>
      <c r="B21" s="76">
        <f t="shared" si="0"/>
        <v>2021</v>
      </c>
      <c r="C21" s="3">
        <f>+September!K6</f>
        <v>0</v>
      </c>
      <c r="G21" s="87" t="s">
        <v>38</v>
      </c>
      <c r="H21" s="76">
        <f t="shared" si="1"/>
        <v>2021</v>
      </c>
      <c r="I21" s="3">
        <f>+September!G23</f>
        <v>0</v>
      </c>
    </row>
    <row r="22" spans="1:9" ht="24.75" customHeight="1" x14ac:dyDescent="0.25">
      <c r="A22" s="87" t="s">
        <v>39</v>
      </c>
      <c r="B22" s="76">
        <f t="shared" si="0"/>
        <v>2021</v>
      </c>
      <c r="C22" s="3">
        <f>+October!K6</f>
        <v>0</v>
      </c>
      <c r="G22" s="87" t="s">
        <v>39</v>
      </c>
      <c r="H22" s="76">
        <f t="shared" si="1"/>
        <v>2021</v>
      </c>
      <c r="I22" s="3">
        <f>+October!G23</f>
        <v>0</v>
      </c>
    </row>
    <row r="23" spans="1:9" ht="24.75" customHeight="1" x14ac:dyDescent="0.25">
      <c r="A23" s="87" t="s">
        <v>40</v>
      </c>
      <c r="B23" s="76">
        <f t="shared" si="0"/>
        <v>2021</v>
      </c>
      <c r="C23" s="3">
        <f>+November!K6</f>
        <v>0</v>
      </c>
      <c r="G23" s="87" t="s">
        <v>40</v>
      </c>
      <c r="H23" s="76">
        <f t="shared" si="1"/>
        <v>2021</v>
      </c>
      <c r="I23" s="3">
        <f>+November!G23</f>
        <v>0</v>
      </c>
    </row>
    <row r="24" spans="1:9" ht="24.75" customHeight="1" x14ac:dyDescent="0.25">
      <c r="A24" s="87" t="s">
        <v>41</v>
      </c>
      <c r="B24" s="76">
        <f t="shared" si="0"/>
        <v>2021</v>
      </c>
      <c r="C24" s="3">
        <f>+December!K6</f>
        <v>0</v>
      </c>
      <c r="G24" s="87" t="s">
        <v>41</v>
      </c>
      <c r="H24" s="76">
        <f t="shared" si="1"/>
        <v>2021</v>
      </c>
      <c r="I24" s="3">
        <f>+December!G23</f>
        <v>0</v>
      </c>
    </row>
    <row r="25" spans="1:9" ht="24.75" customHeight="1" x14ac:dyDescent="0.25">
      <c r="A25" s="87" t="s">
        <v>42</v>
      </c>
      <c r="B25" s="76">
        <f>+G3</f>
        <v>2022</v>
      </c>
      <c r="C25" s="3">
        <f>+January!K6</f>
        <v>0</v>
      </c>
      <c r="G25" s="87" t="s">
        <v>42</v>
      </c>
      <c r="H25" s="76">
        <f>+G3</f>
        <v>2022</v>
      </c>
      <c r="I25" s="3">
        <f>+January!G23</f>
        <v>0</v>
      </c>
    </row>
    <row r="26" spans="1:9" ht="24.75" customHeight="1" x14ac:dyDescent="0.25">
      <c r="A26" s="87" t="s">
        <v>43</v>
      </c>
      <c r="B26" s="76">
        <f>+B25</f>
        <v>2022</v>
      </c>
      <c r="C26" s="3">
        <f>+February!K6</f>
        <v>0</v>
      </c>
      <c r="G26" s="87" t="s">
        <v>43</v>
      </c>
      <c r="H26" s="76">
        <f>+H25</f>
        <v>2022</v>
      </c>
      <c r="I26" s="3">
        <f>+February!G23</f>
        <v>0</v>
      </c>
    </row>
    <row r="27" spans="1:9" ht="24.75" customHeight="1" x14ac:dyDescent="0.25">
      <c r="A27" s="87" t="s">
        <v>44</v>
      </c>
      <c r="B27" s="76">
        <f>+B25</f>
        <v>2022</v>
      </c>
      <c r="C27" s="3">
        <f>+March!K6</f>
        <v>0</v>
      </c>
      <c r="G27" s="87" t="s">
        <v>44</v>
      </c>
      <c r="H27" s="76">
        <f>+H25</f>
        <v>2022</v>
      </c>
      <c r="I27" s="3">
        <f>+March!G23</f>
        <v>0</v>
      </c>
    </row>
    <row r="29" spans="1:9" ht="24.75" customHeight="1" x14ac:dyDescent="0.2">
      <c r="C29" s="3">
        <f>SUM(C16:C27)</f>
        <v>0</v>
      </c>
      <c r="I29" s="3">
        <f>SUM(I16:I27)</f>
        <v>0</v>
      </c>
    </row>
  </sheetData>
  <mergeCells count="4">
    <mergeCell ref="C5:D5"/>
    <mergeCell ref="C7:D7"/>
    <mergeCell ref="C9:D9"/>
    <mergeCell ref="C11:D11"/>
  </mergeCells>
  <phoneticPr fontId="11" type="noConversion"/>
  <dataValidations count="3">
    <dataValidation type="list" allowBlank="1" showInputMessage="1" showErrorMessage="1" sqref="C5:D5" xr:uid="{C839338D-BBDC-4B4E-9CEA-791168C1C760}">
      <formula1>"Accelerate, Careers Enterprise,Core, DiT, Growth Hub, Kickstart, NP11, The Pledge"</formula1>
    </dataValidation>
    <dataValidation type="list" allowBlank="1" showInputMessage="1" showErrorMessage="1" sqref="E3" xr:uid="{4176F809-2E77-4135-85DD-A5602F9079B8}">
      <formula1>"2020, 2021, 2022, 2023,2024,2025"</formula1>
    </dataValidation>
    <dataValidation type="list" allowBlank="1" showInputMessage="1" showErrorMessage="1" sqref="G3" xr:uid="{D7B06D89-AA20-494D-8BB4-414D1E3DC73D}">
      <formula1>"2021,2022,2023,2024,2025,2026"</formula1>
    </dataValidation>
  </dataValidations>
  <pageMargins left="0.7" right="0.7" top="0.75" bottom="0.75" header="0.3" footer="0.3"/>
  <pageSetup paperSize="9" orientation="portrait" r:id="rId1"/>
  <ignoredErrors>
    <ignoredError sqref="H25 B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C9E6-FEDF-47AE-8B11-EA1AD19A8478}">
  <dimension ref="A2:G22"/>
  <sheetViews>
    <sheetView workbookViewId="0">
      <selection activeCell="A2" sqref="A2"/>
    </sheetView>
  </sheetViews>
  <sheetFormatPr defaultRowHeight="14.25" x14ac:dyDescent="0.2"/>
  <cols>
    <col min="1" max="1" width="18.42578125" style="2" customWidth="1"/>
    <col min="2" max="2" width="25.85546875" style="2" customWidth="1"/>
    <col min="3" max="3" width="21.7109375" style="2" customWidth="1"/>
    <col min="4" max="6" width="18" style="2" customWidth="1"/>
    <col min="7" max="7" width="34.5703125" style="2" customWidth="1"/>
    <col min="8" max="16384" width="9.140625" style="2"/>
  </cols>
  <sheetData>
    <row r="2" spans="1:7" ht="18" x14ac:dyDescent="0.25">
      <c r="A2" s="17" t="s">
        <v>113</v>
      </c>
      <c r="E2" s="18" t="s">
        <v>79</v>
      </c>
    </row>
    <row r="4" spans="1:7" ht="15" x14ac:dyDescent="0.25">
      <c r="A4" s="16" t="s">
        <v>20</v>
      </c>
      <c r="B4" s="52">
        <f>+'Front Page'!C7</f>
        <v>0</v>
      </c>
      <c r="C4" s="108" t="s">
        <v>48</v>
      </c>
      <c r="D4" s="108"/>
      <c r="E4" s="52">
        <f>+'Front Page'!C5</f>
        <v>0</v>
      </c>
    </row>
    <row r="5" spans="1:7" ht="15" x14ac:dyDescent="0.25">
      <c r="A5" s="16"/>
      <c r="B5" s="53"/>
      <c r="C5" s="22"/>
      <c r="D5" s="52"/>
      <c r="E5" s="1"/>
      <c r="F5" s="1"/>
      <c r="G5" s="1"/>
    </row>
    <row r="6" spans="1:7" ht="15" x14ac:dyDescent="0.25">
      <c r="A6" s="76"/>
      <c r="B6" s="52"/>
      <c r="C6" s="78" t="s">
        <v>80</v>
      </c>
      <c r="D6" s="77">
        <f>+'Front Page'!E3</f>
        <v>2021</v>
      </c>
      <c r="E6" s="52">
        <f>+'Front Page'!G3</f>
        <v>2022</v>
      </c>
      <c r="F6" s="1"/>
      <c r="G6" s="1"/>
    </row>
    <row r="8" spans="1:7" x14ac:dyDescent="0.2">
      <c r="A8" s="83"/>
      <c r="B8" s="83"/>
      <c r="C8" s="83"/>
      <c r="D8" s="83"/>
      <c r="E8" s="83"/>
      <c r="F8" s="83"/>
      <c r="G8" s="83"/>
    </row>
    <row r="9" spans="1:7" s="16" customFormat="1" ht="15" x14ac:dyDescent="0.25">
      <c r="A9" s="80" t="s">
        <v>81</v>
      </c>
      <c r="B9" s="109" t="s">
        <v>82</v>
      </c>
      <c r="C9" s="110"/>
      <c r="D9" s="109" t="s">
        <v>83</v>
      </c>
      <c r="E9" s="110"/>
      <c r="F9" s="81" t="s">
        <v>84</v>
      </c>
      <c r="G9" s="82" t="s">
        <v>86</v>
      </c>
    </row>
    <row r="10" spans="1:7" ht="44.25" customHeight="1" x14ac:dyDescent="0.2">
      <c r="A10" s="11"/>
      <c r="B10" s="111" t="s">
        <v>87</v>
      </c>
      <c r="C10" s="111"/>
      <c r="D10" s="112" t="s">
        <v>88</v>
      </c>
      <c r="E10" s="112"/>
      <c r="F10" s="79" t="s">
        <v>85</v>
      </c>
      <c r="G10" s="11"/>
    </row>
    <row r="11" spans="1:7" ht="60" customHeight="1" x14ac:dyDescent="0.2">
      <c r="A11" s="105"/>
      <c r="B11" s="106"/>
      <c r="C11" s="106"/>
      <c r="D11" s="106"/>
      <c r="E11" s="106"/>
      <c r="F11" s="107"/>
      <c r="G11" s="84" t="s">
        <v>89</v>
      </c>
    </row>
    <row r="12" spans="1:7" ht="25.5" customHeight="1" x14ac:dyDescent="0.2">
      <c r="A12" s="105"/>
      <c r="B12" s="106"/>
      <c r="C12" s="106"/>
      <c r="D12" s="106"/>
      <c r="E12" s="106"/>
      <c r="F12" s="107"/>
      <c r="G12" s="88" t="s">
        <v>90</v>
      </c>
    </row>
    <row r="13" spans="1:7" ht="25.5" customHeight="1" x14ac:dyDescent="0.2">
      <c r="A13" s="105"/>
      <c r="B13" s="106"/>
      <c r="C13" s="106"/>
      <c r="D13" s="106"/>
      <c r="E13" s="106"/>
      <c r="F13" s="107"/>
      <c r="G13" s="89" t="s">
        <v>91</v>
      </c>
    </row>
    <row r="14" spans="1:7" ht="60" customHeight="1" x14ac:dyDescent="0.2">
      <c r="A14" s="105"/>
      <c r="B14" s="106"/>
      <c r="C14" s="106"/>
      <c r="D14" s="106"/>
      <c r="E14" s="106"/>
      <c r="F14" s="107"/>
      <c r="G14" s="84" t="s">
        <v>89</v>
      </c>
    </row>
    <row r="15" spans="1:7" ht="25.5" customHeight="1" x14ac:dyDescent="0.2">
      <c r="A15" s="105"/>
      <c r="B15" s="106"/>
      <c r="C15" s="106"/>
      <c r="D15" s="106"/>
      <c r="E15" s="106"/>
      <c r="F15" s="107"/>
      <c r="G15" s="88" t="s">
        <v>90</v>
      </c>
    </row>
    <row r="16" spans="1:7" ht="25.5" customHeight="1" x14ac:dyDescent="0.2">
      <c r="A16" s="105"/>
      <c r="B16" s="106"/>
      <c r="C16" s="106"/>
      <c r="D16" s="106"/>
      <c r="E16" s="106"/>
      <c r="F16" s="107"/>
      <c r="G16" s="89" t="s">
        <v>91</v>
      </c>
    </row>
    <row r="17" spans="1:7" ht="60" customHeight="1" x14ac:dyDescent="0.2">
      <c r="A17" s="105"/>
      <c r="B17" s="106"/>
      <c r="C17" s="106"/>
      <c r="D17" s="106"/>
      <c r="E17" s="106"/>
      <c r="F17" s="107"/>
      <c r="G17" s="84" t="s">
        <v>89</v>
      </c>
    </row>
    <row r="18" spans="1:7" ht="25.7" customHeight="1" x14ac:dyDescent="0.2">
      <c r="A18" s="105"/>
      <c r="B18" s="106"/>
      <c r="C18" s="106"/>
      <c r="D18" s="106"/>
      <c r="E18" s="106"/>
      <c r="F18" s="107"/>
      <c r="G18" s="88" t="s">
        <v>90</v>
      </c>
    </row>
    <row r="19" spans="1:7" ht="25.7" customHeight="1" x14ac:dyDescent="0.2">
      <c r="A19" s="105"/>
      <c r="B19" s="106"/>
      <c r="C19" s="106"/>
      <c r="D19" s="106"/>
      <c r="E19" s="106"/>
      <c r="F19" s="107"/>
      <c r="G19" s="89" t="s">
        <v>91</v>
      </c>
    </row>
    <row r="20" spans="1:7" ht="60" customHeight="1" x14ac:dyDescent="0.2">
      <c r="A20" s="105"/>
      <c r="B20" s="106"/>
      <c r="C20" s="106"/>
      <c r="D20" s="106"/>
      <c r="E20" s="106"/>
      <c r="F20" s="107"/>
      <c r="G20" s="84" t="s">
        <v>89</v>
      </c>
    </row>
    <row r="21" spans="1:7" ht="25.7" customHeight="1" x14ac:dyDescent="0.2">
      <c r="A21" s="105"/>
      <c r="B21" s="106"/>
      <c r="C21" s="106"/>
      <c r="D21" s="106"/>
      <c r="E21" s="106"/>
      <c r="F21" s="107"/>
      <c r="G21" s="88" t="s">
        <v>90</v>
      </c>
    </row>
    <row r="22" spans="1:7" ht="25.7" customHeight="1" x14ac:dyDescent="0.2">
      <c r="A22" s="105"/>
      <c r="B22" s="106"/>
      <c r="C22" s="106"/>
      <c r="D22" s="106"/>
      <c r="E22" s="106"/>
      <c r="F22" s="107"/>
      <c r="G22" s="89" t="s">
        <v>91</v>
      </c>
    </row>
  </sheetData>
  <mergeCells count="21">
    <mergeCell ref="A11:A13"/>
    <mergeCell ref="D11:E13"/>
    <mergeCell ref="B11:C13"/>
    <mergeCell ref="F11:F13"/>
    <mergeCell ref="C4:D4"/>
    <mergeCell ref="B9:C9"/>
    <mergeCell ref="B10:C10"/>
    <mergeCell ref="D9:E9"/>
    <mergeCell ref="D10:E10"/>
    <mergeCell ref="A20:A22"/>
    <mergeCell ref="B20:C22"/>
    <mergeCell ref="D20:E22"/>
    <mergeCell ref="F20:F22"/>
    <mergeCell ref="A14:A16"/>
    <mergeCell ref="B14:C16"/>
    <mergeCell ref="D14:E16"/>
    <mergeCell ref="F14:F16"/>
    <mergeCell ref="A17:A19"/>
    <mergeCell ref="B17:C19"/>
    <mergeCell ref="D17:E19"/>
    <mergeCell ref="F17:F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A906-2F38-4109-89E1-E879535567B0}">
  <sheetPr codeName="Sheet2">
    <pageSetUpPr fitToPage="1"/>
  </sheetPr>
  <dimension ref="A1:P64"/>
  <sheetViews>
    <sheetView workbookViewId="0">
      <selection activeCell="G63" sqref="G63"/>
    </sheetView>
  </sheetViews>
  <sheetFormatPr defaultRowHeight="14.25" x14ac:dyDescent="0.2"/>
  <cols>
    <col min="1" max="1" width="11.85546875" style="2" customWidth="1"/>
    <col min="2" max="3" width="18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3" style="2" customWidth="1"/>
    <col min="15" max="15" width="9.140625" style="2"/>
    <col min="16" max="16" width="48" style="2" customWidth="1"/>
    <col min="17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Page'!A16</f>
        <v>April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+G42+H42+I42+J42+K42+L42+M42+N42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9" t="s">
        <v>3</v>
      </c>
      <c r="H9" s="6" t="s">
        <v>4</v>
      </c>
      <c r="I9" s="8" t="s">
        <v>5</v>
      </c>
      <c r="J9" s="8" t="s">
        <v>47</v>
      </c>
      <c r="K9" s="6" t="s">
        <v>4</v>
      </c>
      <c r="L9" s="7" t="s">
        <v>6</v>
      </c>
      <c r="M9" s="7" t="s">
        <v>7</v>
      </c>
      <c r="N9" s="6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9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98</v>
      </c>
      <c r="B24" s="16"/>
      <c r="C24" s="16"/>
      <c r="G24" s="46"/>
      <c r="H24" s="33"/>
      <c r="I24" s="33"/>
      <c r="J24" s="33"/>
      <c r="K24" s="33"/>
      <c r="L24" s="47"/>
      <c r="M24" s="47"/>
      <c r="N24" s="35"/>
    </row>
    <row r="25" spans="1:14" ht="15" x14ac:dyDescent="0.25">
      <c r="G25" s="46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6" ht="15" thickBot="1" x14ac:dyDescent="0.25"/>
    <row r="34" spans="1:16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P34" s="71" t="s">
        <v>66</v>
      </c>
    </row>
    <row r="35" spans="1:16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P35" s="72"/>
    </row>
    <row r="36" spans="1:16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P36" s="72"/>
    </row>
    <row r="37" spans="1:16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P37" s="72"/>
    </row>
    <row r="38" spans="1:16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P38" s="72"/>
    </row>
    <row r="39" spans="1:16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P39" s="72"/>
    </row>
    <row r="40" spans="1:16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P40" s="72"/>
    </row>
    <row r="41" spans="1:16" ht="15.75" customHeight="1" thickBot="1" x14ac:dyDescent="0.25">
      <c r="A41" s="92"/>
      <c r="B41" s="128"/>
      <c r="C41" s="129"/>
      <c r="D41" s="117"/>
      <c r="E41" s="118"/>
      <c r="F41" s="92"/>
      <c r="G41" s="92"/>
      <c r="H41" s="92"/>
      <c r="I41" s="92"/>
      <c r="J41" s="92"/>
      <c r="K41" s="92"/>
      <c r="L41" s="92"/>
      <c r="M41" s="92"/>
      <c r="N41" s="92"/>
      <c r="P41" s="72"/>
    </row>
    <row r="42" spans="1:16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P42" s="72"/>
    </row>
    <row r="43" spans="1:16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P43" s="72"/>
    </row>
    <row r="44" spans="1:16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P44" s="72"/>
    </row>
    <row r="45" spans="1: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P45" s="72"/>
    </row>
    <row r="46" spans="1:16" ht="15" x14ac:dyDescent="0.25">
      <c r="A46" s="34"/>
      <c r="B46" s="3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P46" s="72"/>
    </row>
    <row r="47" spans="1:16" ht="15" thickBot="1" x14ac:dyDescent="0.25">
      <c r="P47" s="73"/>
    </row>
    <row r="48" spans="1:16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D9:F9"/>
    <mergeCell ref="D34:E34"/>
    <mergeCell ref="E3:F3"/>
    <mergeCell ref="B34:C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disablePrompts="1" count="1">
    <dataValidation type="list" allowBlank="1" showInputMessage="1" showErrorMessage="1" sqref="F35:F41" xr:uid="{32AE1B6A-625E-4954-8942-BDEAE935334C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1" manualBreakCount="1">
    <brk id="31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C866-A1EF-4B0F-91E9-05D111E6793D}">
  <sheetPr codeName="Sheet3">
    <pageSetUpPr fitToPage="1"/>
  </sheetPr>
  <dimension ref="A1:Q64"/>
  <sheetViews>
    <sheetView topLeftCell="A37" workbookViewId="0">
      <selection activeCell="E71" sqref="E71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2.8554687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Page'!A17</f>
        <v>May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0A4F2EFF-9C63-4459-9878-283E46013C8C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32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D66C-EA51-47AC-9260-26539E39602A}">
  <sheetPr codeName="Sheet5">
    <pageSetUpPr fitToPage="1"/>
  </sheetPr>
  <dimension ref="A1:Q68"/>
  <sheetViews>
    <sheetView topLeftCell="A13" workbookViewId="0">
      <selection activeCell="M35" sqref="M35:M44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2.8554687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Page'!A18</f>
        <v>June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+E46+F46+G46+H46+I46+J46+K46+L46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97"/>
      <c r="B35" s="113"/>
      <c r="C35" s="114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97"/>
      <c r="B36" s="113"/>
      <c r="C36" s="114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97"/>
      <c r="B37" s="113"/>
      <c r="C37" s="114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97"/>
      <c r="B38" s="113"/>
      <c r="C38" s="114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97"/>
      <c r="B39" s="113"/>
      <c r="C39" s="114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x14ac:dyDescent="0.2">
      <c r="A40" s="98"/>
      <c r="B40" s="99"/>
      <c r="C40" s="100"/>
      <c r="D40" s="99"/>
      <c r="E40" s="100"/>
      <c r="F40" s="101"/>
      <c r="G40" s="101"/>
      <c r="H40" s="101"/>
      <c r="I40" s="101"/>
      <c r="J40" s="101"/>
      <c r="K40" s="101"/>
      <c r="L40" s="101"/>
      <c r="M40" s="101"/>
      <c r="N40" s="101"/>
      <c r="Q40" s="72"/>
    </row>
    <row r="41" spans="1:17" x14ac:dyDescent="0.2">
      <c r="A41" s="98"/>
      <c r="B41" s="99"/>
      <c r="C41" s="100"/>
      <c r="D41" s="99"/>
      <c r="E41" s="100"/>
      <c r="F41" s="101"/>
      <c r="G41" s="101"/>
      <c r="H41" s="101"/>
      <c r="I41" s="101"/>
      <c r="J41" s="101"/>
      <c r="K41" s="101"/>
      <c r="L41" s="101"/>
      <c r="M41" s="101"/>
      <c r="N41" s="101"/>
      <c r="Q41" s="72"/>
    </row>
    <row r="42" spans="1:17" x14ac:dyDescent="0.2">
      <c r="A42" s="98"/>
      <c r="B42" s="99"/>
      <c r="C42" s="100"/>
      <c r="D42" s="99"/>
      <c r="E42" s="100"/>
      <c r="F42" s="101"/>
      <c r="G42" s="101"/>
      <c r="H42" s="101"/>
      <c r="I42" s="101"/>
      <c r="J42" s="101"/>
      <c r="K42" s="101"/>
      <c r="L42" s="101"/>
      <c r="M42" s="102"/>
      <c r="N42" s="101"/>
      <c r="Q42" s="72"/>
    </row>
    <row r="43" spans="1:17" x14ac:dyDescent="0.2">
      <c r="A43" s="98"/>
      <c r="B43" s="99"/>
      <c r="C43" s="100"/>
      <c r="D43" s="99"/>
      <c r="E43" s="100"/>
      <c r="F43" s="101"/>
      <c r="G43" s="101"/>
      <c r="H43" s="101"/>
      <c r="I43" s="101"/>
      <c r="J43" s="101"/>
      <c r="K43" s="101"/>
      <c r="L43" s="101"/>
      <c r="M43" s="101"/>
      <c r="N43" s="101"/>
      <c r="Q43" s="72"/>
    </row>
    <row r="44" spans="1:17" ht="15.75" customHeight="1" thickBot="1" x14ac:dyDescent="0.25">
      <c r="A44" s="103"/>
      <c r="B44" s="115"/>
      <c r="C44" s="116"/>
      <c r="D44" s="115"/>
      <c r="E44" s="116"/>
      <c r="F44" s="62"/>
      <c r="G44" s="62"/>
      <c r="H44" s="62"/>
      <c r="I44" s="62"/>
      <c r="J44" s="62"/>
      <c r="K44" s="62"/>
      <c r="L44" s="62"/>
      <c r="M44" s="62"/>
      <c r="N44" s="62"/>
      <c r="Q44" s="72"/>
    </row>
    <row r="45" spans="1:17" ht="15.75" customHeight="1" thickBot="1" x14ac:dyDescent="0.25">
      <c r="A45" s="69"/>
      <c r="B45" s="128"/>
      <c r="C45" s="129"/>
      <c r="D45" s="117"/>
      <c r="E45" s="118"/>
      <c r="F45" s="92"/>
      <c r="G45" s="69"/>
      <c r="H45" s="69"/>
      <c r="I45" s="69"/>
      <c r="J45" s="69"/>
      <c r="K45" s="69"/>
      <c r="L45" s="69"/>
      <c r="M45" s="69"/>
      <c r="N45" s="69"/>
      <c r="Q45" s="72"/>
    </row>
    <row r="46" spans="1:17" ht="15" x14ac:dyDescent="0.25">
      <c r="A46" s="29" t="s">
        <v>12</v>
      </c>
      <c r="B46" s="29"/>
      <c r="C46" s="29"/>
      <c r="D46" s="11"/>
      <c r="E46" s="91">
        <f>SUM(G46:N46)</f>
        <v>0</v>
      </c>
      <c r="F46" s="12"/>
      <c r="G46" s="30">
        <f>SUM(G35:G45)</f>
        <v>0</v>
      </c>
      <c r="H46" s="30">
        <f t="shared" ref="H46:N46" si="5">SUM(H35:H45)</f>
        <v>0</v>
      </c>
      <c r="I46" s="30">
        <f t="shared" si="5"/>
        <v>0</v>
      </c>
      <c r="J46" s="30">
        <f t="shared" si="5"/>
        <v>0</v>
      </c>
      <c r="K46" s="30">
        <f t="shared" si="5"/>
        <v>0</v>
      </c>
      <c r="L46" s="30">
        <f t="shared" si="5"/>
        <v>0</v>
      </c>
      <c r="M46" s="30">
        <f t="shared" si="5"/>
        <v>0</v>
      </c>
      <c r="N46" s="30">
        <f t="shared" si="5"/>
        <v>0</v>
      </c>
      <c r="Q46" s="72"/>
    </row>
    <row r="47" spans="1:17" ht="15" x14ac:dyDescent="0.25">
      <c r="A47" s="20" t="s">
        <v>7</v>
      </c>
      <c r="B47" s="20"/>
      <c r="C47" s="20"/>
      <c r="D47" s="3"/>
      <c r="E47" s="91">
        <f t="shared" ref="E47:E48" si="6">SUM(G47:N47)</f>
        <v>0</v>
      </c>
      <c r="F47" s="10"/>
      <c r="G47" s="31"/>
      <c r="H47" s="32">
        <f>+H46-H48</f>
        <v>0</v>
      </c>
      <c r="I47" s="31"/>
      <c r="J47" s="32">
        <f t="shared" ref="J47:K47" si="7">+J46-J48</f>
        <v>0</v>
      </c>
      <c r="K47" s="32">
        <f t="shared" si="7"/>
        <v>0</v>
      </c>
      <c r="L47" s="31"/>
      <c r="M47" s="32">
        <f>+M46-M48</f>
        <v>0</v>
      </c>
      <c r="N47" s="31"/>
      <c r="Q47" s="72"/>
    </row>
    <row r="48" spans="1:17" ht="15" x14ac:dyDescent="0.25">
      <c r="A48" s="20" t="s">
        <v>13</v>
      </c>
      <c r="B48" s="20"/>
      <c r="C48" s="20"/>
      <c r="D48" s="3"/>
      <c r="E48" s="91">
        <f t="shared" si="6"/>
        <v>0</v>
      </c>
      <c r="F48" s="10"/>
      <c r="G48" s="32">
        <f>+G46/1.2</f>
        <v>0</v>
      </c>
      <c r="H48" s="32">
        <f>+H46/1.2</f>
        <v>0</v>
      </c>
      <c r="I48" s="32">
        <f t="shared" ref="I48:N48" si="8">+I46/1.2</f>
        <v>0</v>
      </c>
      <c r="J48" s="32">
        <f t="shared" si="8"/>
        <v>0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 t="shared" si="8"/>
        <v>0</v>
      </c>
      <c r="Q48" s="72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Q49" s="72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Q50" s="72"/>
    </row>
    <row r="51" spans="1:17" ht="15" thickBot="1" x14ac:dyDescent="0.25">
      <c r="Q51" s="73"/>
    </row>
    <row r="52" spans="1:17" x14ac:dyDescent="0.2">
      <c r="A52" s="2" t="s">
        <v>15</v>
      </c>
    </row>
    <row r="53" spans="1:17" x14ac:dyDescent="0.2">
      <c r="A53" s="2" t="s">
        <v>25</v>
      </c>
    </row>
    <row r="55" spans="1:17" ht="15.75" thickBot="1" x14ac:dyDescent="0.3">
      <c r="A55" s="16" t="s">
        <v>21</v>
      </c>
      <c r="B55" s="16"/>
      <c r="C55" s="21"/>
      <c r="D55" s="21"/>
      <c r="E55" s="22" t="s">
        <v>1</v>
      </c>
      <c r="F55" s="21"/>
      <c r="G55" s="21"/>
      <c r="H55" s="16"/>
    </row>
    <row r="56" spans="1:17" ht="15" x14ac:dyDescent="0.25">
      <c r="A56" s="16"/>
      <c r="B56" s="16"/>
      <c r="C56" s="16"/>
      <c r="D56" s="16"/>
      <c r="E56" s="22"/>
      <c r="F56" s="16"/>
      <c r="G56" s="16"/>
      <c r="H56" s="16"/>
    </row>
    <row r="57" spans="1:17" ht="15.75" thickBot="1" x14ac:dyDescent="0.3">
      <c r="A57" s="16" t="s">
        <v>22</v>
      </c>
      <c r="B57" s="16"/>
      <c r="C57" s="21"/>
      <c r="D57" s="21"/>
      <c r="E57" s="22" t="s">
        <v>23</v>
      </c>
      <c r="F57" s="21"/>
      <c r="G57" s="21"/>
      <c r="H57" s="22" t="s">
        <v>1</v>
      </c>
      <c r="I57" s="23"/>
      <c r="J57" s="23"/>
    </row>
    <row r="61" spans="1:17" ht="15" x14ac:dyDescent="0.25">
      <c r="A61" s="16" t="s">
        <v>105</v>
      </c>
    </row>
    <row r="62" spans="1:17" ht="15" x14ac:dyDescent="0.25">
      <c r="A62" s="16"/>
      <c r="B62" s="2" t="s">
        <v>104</v>
      </c>
    </row>
    <row r="63" spans="1:17" x14ac:dyDescent="0.2">
      <c r="A63" s="2">
        <v>1</v>
      </c>
      <c r="B63" s="2" t="s">
        <v>99</v>
      </c>
    </row>
    <row r="64" spans="1:17" x14ac:dyDescent="0.2">
      <c r="A64" s="2">
        <v>2</v>
      </c>
      <c r="B64" s="2" t="s">
        <v>114</v>
      </c>
    </row>
    <row r="65" spans="1:2" x14ac:dyDescent="0.2">
      <c r="A65" s="2">
        <v>3</v>
      </c>
      <c r="B65" s="2" t="s">
        <v>100</v>
      </c>
    </row>
    <row r="66" spans="1:2" x14ac:dyDescent="0.2">
      <c r="A66" s="2">
        <v>4</v>
      </c>
      <c r="B66" s="2" t="s">
        <v>101</v>
      </c>
    </row>
    <row r="67" spans="1:2" x14ac:dyDescent="0.2">
      <c r="A67" s="2">
        <v>5</v>
      </c>
      <c r="B67" s="2" t="s">
        <v>102</v>
      </c>
    </row>
    <row r="68" spans="1:2" x14ac:dyDescent="0.2">
      <c r="A68" s="2">
        <v>6</v>
      </c>
      <c r="B68" s="2" t="s">
        <v>103</v>
      </c>
    </row>
  </sheetData>
  <mergeCells count="30">
    <mergeCell ref="B45:C45"/>
    <mergeCell ref="B36:C36"/>
    <mergeCell ref="B37:C37"/>
    <mergeCell ref="B38:C38"/>
    <mergeCell ref="B39:C39"/>
    <mergeCell ref="B44:C44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4:E44"/>
    <mergeCell ref="D45:E45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5" xr:uid="{5C58FA2B-9FFF-47BF-B026-A7CCD9AF4D69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32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DCE72-122C-47F2-9738-69F35C21C705}">
  <sheetPr codeName="Sheet6">
    <pageSetUpPr fitToPage="1"/>
  </sheetPr>
  <dimension ref="A1:Q64"/>
  <sheetViews>
    <sheetView topLeftCell="A40" workbookViewId="0">
      <selection activeCell="B60" sqref="B60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2.2851562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Page'!A19</f>
        <v>July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16647A3D-6144-4C3C-BF5C-09ED31D53067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32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A59C-C1E2-49B3-B59E-027CBEBB2C0F}">
  <sheetPr codeName="Sheet7">
    <pageSetUpPr fitToPage="1"/>
  </sheetPr>
  <dimension ref="A1:Q64"/>
  <sheetViews>
    <sheetView topLeftCell="A37" workbookViewId="0">
      <selection activeCell="B60" sqref="B60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2.710937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Page'!A20</f>
        <v>August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35DD4CAB-E451-4035-8472-2EB5DA3BADBF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32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5B8B7-500B-4C29-BB9C-B5C015F17D9D}">
  <sheetPr codeName="Sheet8">
    <pageSetUpPr fitToPage="1"/>
  </sheetPr>
  <dimension ref="A1:Q64"/>
  <sheetViews>
    <sheetView topLeftCell="A46" workbookViewId="0">
      <selection activeCell="F72" sqref="F72"/>
    </sheetView>
  </sheetViews>
  <sheetFormatPr defaultRowHeight="14.25" x14ac:dyDescent="0.2"/>
  <cols>
    <col min="1" max="1" width="11.85546875" style="2" customWidth="1"/>
    <col min="2" max="3" width="19.7109375" style="2" customWidth="1"/>
    <col min="4" max="4" width="18.7109375" style="2" customWidth="1"/>
    <col min="5" max="5" width="14.7109375" style="2" customWidth="1"/>
    <col min="6" max="6" width="15.5703125" style="2" customWidth="1"/>
    <col min="7" max="7" width="15.42578125" style="2" customWidth="1"/>
    <col min="8" max="9" width="14.7109375" style="2" customWidth="1"/>
    <col min="10" max="10" width="16.85546875" style="2" customWidth="1"/>
    <col min="11" max="14" width="14.42578125" style="2" customWidth="1"/>
    <col min="15" max="16" width="9.140625" style="2"/>
    <col min="17" max="17" width="48" style="2" customWidth="1"/>
    <col min="18" max="16384" width="9.140625" style="2"/>
  </cols>
  <sheetData>
    <row r="1" spans="1:14" ht="18" x14ac:dyDescent="0.25">
      <c r="A1" s="17" t="s">
        <v>113</v>
      </c>
      <c r="F1" s="18" t="s">
        <v>28</v>
      </c>
      <c r="H1" s="18">
        <f>+'Front Page'!E3</f>
        <v>2021</v>
      </c>
      <c r="I1" s="36">
        <f>+'Front Page'!G3</f>
        <v>2022</v>
      </c>
      <c r="J1" s="37"/>
    </row>
    <row r="3" spans="1:14" ht="20.25" customHeight="1" x14ac:dyDescent="0.25">
      <c r="A3" s="16" t="s">
        <v>20</v>
      </c>
      <c r="B3" s="52">
        <f>+'Front Page'!C7</f>
        <v>0</v>
      </c>
      <c r="C3" s="48" t="s">
        <v>30</v>
      </c>
      <c r="D3" s="52">
        <f>+'Front Page'!C9</f>
        <v>0</v>
      </c>
      <c r="E3" s="124" t="s">
        <v>48</v>
      </c>
      <c r="F3" s="124"/>
      <c r="G3" s="52">
        <f>+'Front Page'!C5</f>
        <v>0</v>
      </c>
    </row>
    <row r="4" spans="1:14" ht="20.25" customHeight="1" x14ac:dyDescent="0.25">
      <c r="A4" s="16"/>
      <c r="B4" s="53"/>
      <c r="C4" s="22"/>
      <c r="D4" s="52"/>
      <c r="E4" s="1"/>
      <c r="F4" s="1"/>
      <c r="G4" s="1"/>
      <c r="J4" s="16" t="s">
        <v>0</v>
      </c>
      <c r="K4" s="19">
        <f>+L23</f>
        <v>0</v>
      </c>
    </row>
    <row r="5" spans="1:14" ht="20.25" customHeight="1" x14ac:dyDescent="0.25">
      <c r="A5" s="16" t="s">
        <v>29</v>
      </c>
      <c r="B5" s="52" t="str">
        <f>+'Front Page'!A21</f>
        <v>September</v>
      </c>
      <c r="C5" s="22" t="s">
        <v>31</v>
      </c>
      <c r="D5" s="52">
        <f>+'Front Page'!C11</f>
        <v>0</v>
      </c>
      <c r="E5" s="1"/>
      <c r="F5" s="1"/>
      <c r="G5" s="1"/>
      <c r="J5" s="16" t="s">
        <v>9</v>
      </c>
      <c r="K5" s="50">
        <f>+E42+F42+G42+H42+I42+J42+K42+L42</f>
        <v>0</v>
      </c>
    </row>
    <row r="6" spans="1:14" ht="20.25" customHeight="1" x14ac:dyDescent="0.25">
      <c r="J6" s="16" t="s">
        <v>14</v>
      </c>
      <c r="K6" s="51">
        <f>SUM(K4:K5)</f>
        <v>0</v>
      </c>
    </row>
    <row r="7" spans="1:14" ht="20.25" x14ac:dyDescent="0.3">
      <c r="A7" s="14" t="s">
        <v>0</v>
      </c>
    </row>
    <row r="9" spans="1:14" ht="27.75" customHeight="1" x14ac:dyDescent="0.2">
      <c r="A9" s="4" t="s">
        <v>1</v>
      </c>
      <c r="B9" s="75" t="s">
        <v>75</v>
      </c>
      <c r="C9" s="74" t="s">
        <v>76</v>
      </c>
      <c r="D9" s="120" t="s">
        <v>2</v>
      </c>
      <c r="E9" s="121"/>
      <c r="F9" s="122"/>
      <c r="G9" s="44" t="s">
        <v>3</v>
      </c>
      <c r="H9" s="45" t="s">
        <v>4</v>
      </c>
      <c r="I9" s="8" t="s">
        <v>5</v>
      </c>
      <c r="J9" s="8" t="s">
        <v>47</v>
      </c>
      <c r="K9" s="45" t="s">
        <v>4</v>
      </c>
      <c r="L9" s="7" t="s">
        <v>6</v>
      </c>
      <c r="M9" s="7" t="s">
        <v>7</v>
      </c>
      <c r="N9" s="45" t="s">
        <v>8</v>
      </c>
    </row>
    <row r="10" spans="1:14" x14ac:dyDescent="0.2">
      <c r="A10" s="24"/>
      <c r="B10" s="24"/>
      <c r="C10" s="25"/>
      <c r="D10" s="113"/>
      <c r="E10" s="127"/>
      <c r="F10" s="114"/>
      <c r="G10" s="85"/>
      <c r="H10" s="13">
        <f>+G10*0.45</f>
        <v>0</v>
      </c>
      <c r="I10" s="42"/>
      <c r="J10" s="42"/>
      <c r="K10" s="13">
        <f t="shared" ref="K10:K22" si="0">+I10*0.05</f>
        <v>0</v>
      </c>
      <c r="L10" s="39">
        <f t="shared" ref="L10:L22" si="1">+H10+K10</f>
        <v>0</v>
      </c>
      <c r="M10" s="40">
        <f>L10*0.0183</f>
        <v>0</v>
      </c>
      <c r="N10" s="13">
        <f>+L10-M10</f>
        <v>0</v>
      </c>
    </row>
    <row r="11" spans="1:14" x14ac:dyDescent="0.2">
      <c r="A11" s="24"/>
      <c r="B11" s="24"/>
      <c r="C11" s="25"/>
      <c r="D11" s="113"/>
      <c r="E11" s="127"/>
      <c r="F11" s="114"/>
      <c r="G11" s="85"/>
      <c r="H11" s="13">
        <f t="shared" ref="H11:H22" si="2">+G11*0.45</f>
        <v>0</v>
      </c>
      <c r="I11" s="42"/>
      <c r="J11" s="43"/>
      <c r="K11" s="13">
        <f t="shared" si="0"/>
        <v>0</v>
      </c>
      <c r="L11" s="39">
        <f t="shared" si="1"/>
        <v>0</v>
      </c>
      <c r="M11" s="40">
        <f t="shared" ref="M11:M22" si="3">L11*0.0183</f>
        <v>0</v>
      </c>
      <c r="N11" s="13">
        <f t="shared" ref="N11:N22" si="4">+L11-M11</f>
        <v>0</v>
      </c>
    </row>
    <row r="12" spans="1:14" x14ac:dyDescent="0.2">
      <c r="A12" s="24"/>
      <c r="B12" s="24"/>
      <c r="C12" s="25"/>
      <c r="D12" s="113"/>
      <c r="E12" s="127"/>
      <c r="F12" s="114"/>
      <c r="G12" s="85"/>
      <c r="H12" s="13">
        <f t="shared" si="2"/>
        <v>0</v>
      </c>
      <c r="I12" s="42"/>
      <c r="J12" s="43"/>
      <c r="K12" s="13">
        <f t="shared" si="0"/>
        <v>0</v>
      </c>
      <c r="L12" s="39">
        <f t="shared" si="1"/>
        <v>0</v>
      </c>
      <c r="M12" s="40">
        <f t="shared" si="3"/>
        <v>0</v>
      </c>
      <c r="N12" s="13">
        <f t="shared" si="4"/>
        <v>0</v>
      </c>
    </row>
    <row r="13" spans="1:14" x14ac:dyDescent="0.2">
      <c r="A13" s="24"/>
      <c r="B13" s="24"/>
      <c r="C13" s="25"/>
      <c r="D13" s="113"/>
      <c r="E13" s="127"/>
      <c r="F13" s="114"/>
      <c r="G13" s="85"/>
      <c r="H13" s="13">
        <f t="shared" si="2"/>
        <v>0</v>
      </c>
      <c r="I13" s="42"/>
      <c r="J13" s="43"/>
      <c r="K13" s="13">
        <f t="shared" si="0"/>
        <v>0</v>
      </c>
      <c r="L13" s="39">
        <f t="shared" si="1"/>
        <v>0</v>
      </c>
      <c r="M13" s="40">
        <f t="shared" si="3"/>
        <v>0</v>
      </c>
      <c r="N13" s="13">
        <f t="shared" si="4"/>
        <v>0</v>
      </c>
    </row>
    <row r="14" spans="1:14" x14ac:dyDescent="0.2">
      <c r="A14" s="24"/>
      <c r="B14" s="24"/>
      <c r="C14" s="25"/>
      <c r="D14" s="113"/>
      <c r="E14" s="127"/>
      <c r="F14" s="114"/>
      <c r="G14" s="85"/>
      <c r="H14" s="13">
        <f t="shared" si="2"/>
        <v>0</v>
      </c>
      <c r="I14" s="42"/>
      <c r="J14" s="43"/>
      <c r="K14" s="13">
        <f t="shared" si="0"/>
        <v>0</v>
      </c>
      <c r="L14" s="39">
        <f t="shared" si="1"/>
        <v>0</v>
      </c>
      <c r="M14" s="40">
        <f t="shared" si="3"/>
        <v>0</v>
      </c>
      <c r="N14" s="13">
        <f t="shared" si="4"/>
        <v>0</v>
      </c>
    </row>
    <row r="15" spans="1:14" x14ac:dyDescent="0.2">
      <c r="A15" s="24"/>
      <c r="B15" s="24"/>
      <c r="C15" s="25"/>
      <c r="D15" s="113"/>
      <c r="E15" s="127"/>
      <c r="F15" s="114"/>
      <c r="G15" s="85"/>
      <c r="H15" s="13">
        <f t="shared" si="2"/>
        <v>0</v>
      </c>
      <c r="I15" s="42"/>
      <c r="J15" s="43"/>
      <c r="K15" s="13">
        <f t="shared" si="0"/>
        <v>0</v>
      </c>
      <c r="L15" s="39">
        <f t="shared" si="1"/>
        <v>0</v>
      </c>
      <c r="M15" s="40">
        <f t="shared" si="3"/>
        <v>0</v>
      </c>
      <c r="N15" s="13">
        <f t="shared" si="4"/>
        <v>0</v>
      </c>
    </row>
    <row r="16" spans="1:14" x14ac:dyDescent="0.2">
      <c r="A16" s="24"/>
      <c r="B16" s="24"/>
      <c r="C16" s="25"/>
      <c r="D16" s="113"/>
      <c r="E16" s="127"/>
      <c r="F16" s="114"/>
      <c r="G16" s="85"/>
      <c r="H16" s="13">
        <f t="shared" si="2"/>
        <v>0</v>
      </c>
      <c r="I16" s="42"/>
      <c r="J16" s="43"/>
      <c r="K16" s="13">
        <f t="shared" si="0"/>
        <v>0</v>
      </c>
      <c r="L16" s="39">
        <f t="shared" si="1"/>
        <v>0</v>
      </c>
      <c r="M16" s="40">
        <f t="shared" si="3"/>
        <v>0</v>
      </c>
      <c r="N16" s="13">
        <f t="shared" si="4"/>
        <v>0</v>
      </c>
    </row>
    <row r="17" spans="1:14" x14ac:dyDescent="0.2">
      <c r="A17" s="24"/>
      <c r="B17" s="24"/>
      <c r="C17" s="25"/>
      <c r="D17" s="113"/>
      <c r="E17" s="127"/>
      <c r="F17" s="114"/>
      <c r="G17" s="85"/>
      <c r="H17" s="13">
        <f t="shared" si="2"/>
        <v>0</v>
      </c>
      <c r="I17" s="42"/>
      <c r="J17" s="43"/>
      <c r="K17" s="13">
        <f t="shared" si="0"/>
        <v>0</v>
      </c>
      <c r="L17" s="39">
        <f t="shared" si="1"/>
        <v>0</v>
      </c>
      <c r="M17" s="40">
        <f t="shared" si="3"/>
        <v>0</v>
      </c>
      <c r="N17" s="13">
        <f t="shared" si="4"/>
        <v>0</v>
      </c>
    </row>
    <row r="18" spans="1:14" x14ac:dyDescent="0.2">
      <c r="A18" s="24"/>
      <c r="B18" s="24"/>
      <c r="C18" s="25"/>
      <c r="D18" s="113"/>
      <c r="E18" s="127"/>
      <c r="F18" s="114"/>
      <c r="G18" s="85"/>
      <c r="H18" s="13">
        <f t="shared" si="2"/>
        <v>0</v>
      </c>
      <c r="I18" s="42"/>
      <c r="J18" s="43"/>
      <c r="K18" s="13">
        <f t="shared" si="0"/>
        <v>0</v>
      </c>
      <c r="L18" s="39">
        <f t="shared" si="1"/>
        <v>0</v>
      </c>
      <c r="M18" s="40">
        <f t="shared" si="3"/>
        <v>0</v>
      </c>
      <c r="N18" s="13">
        <f t="shared" si="4"/>
        <v>0</v>
      </c>
    </row>
    <row r="19" spans="1:14" x14ac:dyDescent="0.2">
      <c r="A19" s="24"/>
      <c r="B19" s="24"/>
      <c r="C19" s="25"/>
      <c r="D19" s="113"/>
      <c r="E19" s="127"/>
      <c r="F19" s="114"/>
      <c r="G19" s="85"/>
      <c r="H19" s="13">
        <f t="shared" si="2"/>
        <v>0</v>
      </c>
      <c r="I19" s="42"/>
      <c r="J19" s="43"/>
      <c r="K19" s="13">
        <f t="shared" si="0"/>
        <v>0</v>
      </c>
      <c r="L19" s="39">
        <f t="shared" si="1"/>
        <v>0</v>
      </c>
      <c r="M19" s="40">
        <f t="shared" si="3"/>
        <v>0</v>
      </c>
      <c r="N19" s="13">
        <f t="shared" si="4"/>
        <v>0</v>
      </c>
    </row>
    <row r="20" spans="1:14" x14ac:dyDescent="0.2">
      <c r="A20" s="24"/>
      <c r="B20" s="24"/>
      <c r="C20" s="25"/>
      <c r="D20" s="113"/>
      <c r="E20" s="127"/>
      <c r="F20" s="114"/>
      <c r="G20" s="85"/>
      <c r="H20" s="13">
        <f t="shared" si="2"/>
        <v>0</v>
      </c>
      <c r="I20" s="42"/>
      <c r="J20" s="43"/>
      <c r="K20" s="13">
        <f t="shared" si="0"/>
        <v>0</v>
      </c>
      <c r="L20" s="39">
        <f t="shared" si="1"/>
        <v>0</v>
      </c>
      <c r="M20" s="40">
        <f t="shared" si="3"/>
        <v>0</v>
      </c>
      <c r="N20" s="13">
        <f t="shared" si="4"/>
        <v>0</v>
      </c>
    </row>
    <row r="21" spans="1:14" ht="15" thickBot="1" x14ac:dyDescent="0.25">
      <c r="A21" s="62"/>
      <c r="B21" s="62"/>
      <c r="C21" s="63"/>
      <c r="D21" s="115"/>
      <c r="E21" s="119"/>
      <c r="F21" s="116"/>
      <c r="G21" s="86"/>
      <c r="H21" s="65">
        <f t="shared" si="2"/>
        <v>0</v>
      </c>
      <c r="I21" s="94"/>
      <c r="J21" s="66"/>
      <c r="K21" s="65">
        <f t="shared" si="0"/>
        <v>0</v>
      </c>
      <c r="L21" s="67">
        <f t="shared" si="1"/>
        <v>0</v>
      </c>
      <c r="M21" s="68">
        <f t="shared" si="3"/>
        <v>0</v>
      </c>
      <c r="N21" s="65">
        <f t="shared" si="4"/>
        <v>0</v>
      </c>
    </row>
    <row r="22" spans="1:14" x14ac:dyDescent="0.2">
      <c r="A22" s="54"/>
      <c r="B22" s="54"/>
      <c r="C22" s="55"/>
      <c r="D22" s="55"/>
      <c r="E22" s="56"/>
      <c r="F22" s="57"/>
      <c r="G22" s="93"/>
      <c r="H22" s="58">
        <f t="shared" si="2"/>
        <v>0</v>
      </c>
      <c r="I22" s="95"/>
      <c r="J22" s="59"/>
      <c r="K22" s="58">
        <f t="shared" si="0"/>
        <v>0</v>
      </c>
      <c r="L22" s="60">
        <f t="shared" si="1"/>
        <v>0</v>
      </c>
      <c r="M22" s="61">
        <f t="shared" si="3"/>
        <v>0</v>
      </c>
      <c r="N22" s="58">
        <f t="shared" si="4"/>
        <v>0</v>
      </c>
    </row>
    <row r="23" spans="1:14" ht="15" x14ac:dyDescent="0.25">
      <c r="G23" s="28">
        <f>SUM(G10:G22)</f>
        <v>0</v>
      </c>
      <c r="H23" s="33"/>
      <c r="I23" s="33"/>
      <c r="J23" s="33"/>
      <c r="K23" s="33"/>
      <c r="L23" s="41">
        <f>SUM(L10:L22)</f>
        <v>0</v>
      </c>
      <c r="M23" s="41">
        <f>SUM(M10:M22)</f>
        <v>0</v>
      </c>
      <c r="N23" s="32">
        <f>SUM(N10:N22)</f>
        <v>0</v>
      </c>
    </row>
    <row r="24" spans="1:14" ht="15" x14ac:dyDescent="0.25">
      <c r="A24" s="16" t="s">
        <v>49</v>
      </c>
      <c r="B24" s="16"/>
      <c r="C24" s="16"/>
      <c r="G24" s="49"/>
      <c r="H24" s="33"/>
      <c r="I24" s="33"/>
      <c r="J24" s="33"/>
      <c r="K24" s="33"/>
      <c r="L24" s="47"/>
      <c r="M24" s="47"/>
      <c r="N24" s="35"/>
    </row>
    <row r="25" spans="1:14" ht="15" x14ac:dyDescent="0.25">
      <c r="G25" s="49"/>
      <c r="H25" s="33"/>
      <c r="I25" s="33"/>
      <c r="J25" s="33"/>
      <c r="K25" s="33"/>
      <c r="L25" s="47"/>
      <c r="M25" s="47"/>
      <c r="N25" s="35"/>
    </row>
    <row r="27" spans="1:14" ht="15.75" thickBot="1" x14ac:dyDescent="0.3">
      <c r="A27" s="16" t="s">
        <v>21</v>
      </c>
      <c r="B27" s="16"/>
      <c r="C27" s="21"/>
      <c r="D27" s="21"/>
      <c r="E27" s="22" t="s">
        <v>1</v>
      </c>
      <c r="F27" s="21"/>
      <c r="G27" s="21"/>
      <c r="H27" s="16"/>
    </row>
    <row r="28" spans="1:14" ht="15" x14ac:dyDescent="0.25">
      <c r="A28" s="16"/>
      <c r="B28" s="16"/>
      <c r="C28" s="16"/>
      <c r="D28" s="16"/>
      <c r="E28" s="22"/>
      <c r="F28" s="16"/>
      <c r="G28" s="16"/>
      <c r="H28" s="16"/>
    </row>
    <row r="29" spans="1:14" ht="15.75" thickBot="1" x14ac:dyDescent="0.3">
      <c r="A29" s="16" t="s">
        <v>22</v>
      </c>
      <c r="B29" s="16"/>
      <c r="C29" s="21"/>
      <c r="D29" s="21"/>
      <c r="E29" s="22" t="s">
        <v>23</v>
      </c>
      <c r="F29" s="21"/>
      <c r="G29" s="21"/>
      <c r="H29" s="22" t="s">
        <v>1</v>
      </c>
      <c r="I29" s="23"/>
      <c r="J29" s="23"/>
    </row>
    <row r="32" spans="1:14" ht="20.25" x14ac:dyDescent="0.3">
      <c r="A32" s="14" t="s">
        <v>9</v>
      </c>
    </row>
    <row r="33" spans="1:17" ht="15" thickBot="1" x14ac:dyDescent="0.25"/>
    <row r="34" spans="1:17" ht="70.5" customHeight="1" x14ac:dyDescent="0.2">
      <c r="A34" s="4" t="s">
        <v>1</v>
      </c>
      <c r="B34" s="120" t="s">
        <v>74</v>
      </c>
      <c r="C34" s="122"/>
      <c r="D34" s="123" t="s">
        <v>10</v>
      </c>
      <c r="E34" s="123"/>
      <c r="F34" s="8" t="s">
        <v>11</v>
      </c>
      <c r="G34" s="8" t="s">
        <v>17</v>
      </c>
      <c r="H34" s="8" t="s">
        <v>18</v>
      </c>
      <c r="I34" s="8" t="s">
        <v>16</v>
      </c>
      <c r="J34" s="8" t="s">
        <v>19</v>
      </c>
      <c r="K34" s="8" t="s">
        <v>24</v>
      </c>
      <c r="L34" s="15" t="s">
        <v>65</v>
      </c>
      <c r="M34" s="8" t="s">
        <v>27</v>
      </c>
      <c r="N34" s="8" t="s">
        <v>26</v>
      </c>
      <c r="Q34" s="71" t="s">
        <v>66</v>
      </c>
    </row>
    <row r="35" spans="1:17" x14ac:dyDescent="0.2">
      <c r="A35" s="24"/>
      <c r="B35" s="125"/>
      <c r="C35" s="126"/>
      <c r="D35" s="113"/>
      <c r="E35" s="114"/>
      <c r="F35" s="24"/>
      <c r="G35" s="24"/>
      <c r="H35" s="24"/>
      <c r="I35" s="24"/>
      <c r="J35" s="24"/>
      <c r="K35" s="24"/>
      <c r="L35" s="24"/>
      <c r="M35" s="24"/>
      <c r="N35" s="24"/>
      <c r="Q35" s="72"/>
    </row>
    <row r="36" spans="1:17" x14ac:dyDescent="0.2">
      <c r="A36" s="24"/>
      <c r="B36" s="125"/>
      <c r="C36" s="126"/>
      <c r="D36" s="113"/>
      <c r="E36" s="114"/>
      <c r="F36" s="24"/>
      <c r="G36" s="24"/>
      <c r="H36" s="24"/>
      <c r="I36" s="24"/>
      <c r="J36" s="24"/>
      <c r="K36" s="24"/>
      <c r="L36" s="24"/>
      <c r="M36" s="24"/>
      <c r="N36" s="24"/>
      <c r="Q36" s="72"/>
    </row>
    <row r="37" spans="1:17" x14ac:dyDescent="0.2">
      <c r="A37" s="24"/>
      <c r="B37" s="125"/>
      <c r="C37" s="126"/>
      <c r="D37" s="113"/>
      <c r="E37" s="114"/>
      <c r="F37" s="24"/>
      <c r="G37" s="24"/>
      <c r="H37" s="24"/>
      <c r="I37" s="24"/>
      <c r="J37" s="24"/>
      <c r="K37" s="24"/>
      <c r="L37" s="24"/>
      <c r="M37" s="24"/>
      <c r="N37" s="24"/>
      <c r="Q37" s="72"/>
    </row>
    <row r="38" spans="1:17" x14ac:dyDescent="0.2">
      <c r="A38" s="24"/>
      <c r="B38" s="125"/>
      <c r="C38" s="126"/>
      <c r="D38" s="113"/>
      <c r="E38" s="114"/>
      <c r="F38" s="24"/>
      <c r="G38" s="24"/>
      <c r="H38" s="24"/>
      <c r="I38" s="24"/>
      <c r="J38" s="24"/>
      <c r="K38" s="24"/>
      <c r="L38" s="24"/>
      <c r="M38" s="24"/>
      <c r="N38" s="24"/>
      <c r="Q38" s="72"/>
    </row>
    <row r="39" spans="1:17" x14ac:dyDescent="0.2">
      <c r="A39" s="24"/>
      <c r="B39" s="125"/>
      <c r="C39" s="126"/>
      <c r="D39" s="113"/>
      <c r="E39" s="114"/>
      <c r="F39" s="24"/>
      <c r="G39" s="24"/>
      <c r="H39" s="24"/>
      <c r="I39" s="24"/>
      <c r="J39" s="24"/>
      <c r="K39" s="24"/>
      <c r="L39" s="24"/>
      <c r="M39" s="24"/>
      <c r="N39" s="24"/>
      <c r="Q39" s="72"/>
    </row>
    <row r="40" spans="1:17" ht="15.75" customHeight="1" thickBot="1" x14ac:dyDescent="0.25">
      <c r="A40" s="62"/>
      <c r="B40" s="130"/>
      <c r="C40" s="131"/>
      <c r="D40" s="115"/>
      <c r="E40" s="116"/>
      <c r="F40" s="62"/>
      <c r="G40" s="62"/>
      <c r="H40" s="62"/>
      <c r="I40" s="62"/>
      <c r="J40" s="62"/>
      <c r="K40" s="62"/>
      <c r="L40" s="62"/>
      <c r="M40" s="62"/>
      <c r="N40" s="62"/>
      <c r="Q40" s="72"/>
    </row>
    <row r="41" spans="1:17" ht="15.75" customHeight="1" thickBot="1" x14ac:dyDescent="0.25">
      <c r="A41" s="69"/>
      <c r="B41" s="128"/>
      <c r="C41" s="129"/>
      <c r="D41" s="117"/>
      <c r="E41" s="118"/>
      <c r="F41" s="92"/>
      <c r="G41" s="69"/>
      <c r="H41" s="69"/>
      <c r="I41" s="69"/>
      <c r="J41" s="69"/>
      <c r="K41" s="69"/>
      <c r="L41" s="69"/>
      <c r="M41" s="69"/>
      <c r="N41" s="69"/>
      <c r="Q41" s="72"/>
    </row>
    <row r="42" spans="1:17" ht="15" x14ac:dyDescent="0.25">
      <c r="A42" s="29" t="s">
        <v>12</v>
      </c>
      <c r="B42" s="29"/>
      <c r="C42" s="29"/>
      <c r="D42" s="11"/>
      <c r="E42" s="91">
        <f>SUM(G42:N42)</f>
        <v>0</v>
      </c>
      <c r="F42" s="12"/>
      <c r="G42" s="30">
        <f>SUM(G35:G41)</f>
        <v>0</v>
      </c>
      <c r="H42" s="30">
        <f t="shared" ref="H42:N42" si="5">SUM(H35:H41)</f>
        <v>0</v>
      </c>
      <c r="I42" s="30">
        <f t="shared" si="5"/>
        <v>0</v>
      </c>
      <c r="J42" s="30">
        <f t="shared" si="5"/>
        <v>0</v>
      </c>
      <c r="K42" s="30">
        <f t="shared" si="5"/>
        <v>0</v>
      </c>
      <c r="L42" s="30">
        <f t="shared" si="5"/>
        <v>0</v>
      </c>
      <c r="M42" s="30">
        <f t="shared" si="5"/>
        <v>0</v>
      </c>
      <c r="N42" s="30">
        <f t="shared" si="5"/>
        <v>0</v>
      </c>
      <c r="Q42" s="72"/>
    </row>
    <row r="43" spans="1:17" ht="15" x14ac:dyDescent="0.25">
      <c r="A43" s="20" t="s">
        <v>7</v>
      </c>
      <c r="B43" s="20"/>
      <c r="C43" s="20"/>
      <c r="D43" s="3"/>
      <c r="E43" s="91">
        <f t="shared" ref="E43:E44" si="6">SUM(G43:N43)</f>
        <v>0</v>
      </c>
      <c r="F43" s="10"/>
      <c r="G43" s="31"/>
      <c r="H43" s="32">
        <f>+H42-H44</f>
        <v>0</v>
      </c>
      <c r="I43" s="31"/>
      <c r="J43" s="32">
        <f t="shared" ref="J43:K43" si="7">+J42-J44</f>
        <v>0</v>
      </c>
      <c r="K43" s="32">
        <f t="shared" si="7"/>
        <v>0</v>
      </c>
      <c r="L43" s="31"/>
      <c r="M43" s="32">
        <f>+M42-M44</f>
        <v>0</v>
      </c>
      <c r="N43" s="31"/>
      <c r="Q43" s="72"/>
    </row>
    <row r="44" spans="1:17" ht="15" x14ac:dyDescent="0.25">
      <c r="A44" s="20" t="s">
        <v>13</v>
      </c>
      <c r="B44" s="20"/>
      <c r="C44" s="20"/>
      <c r="D44" s="3"/>
      <c r="E44" s="91">
        <f t="shared" si="6"/>
        <v>0</v>
      </c>
      <c r="F44" s="10"/>
      <c r="G44" s="32">
        <f>+G42/1.2</f>
        <v>0</v>
      </c>
      <c r="H44" s="32">
        <f>+H42/1.2</f>
        <v>0</v>
      </c>
      <c r="I44" s="32">
        <f t="shared" ref="I44:N44" si="8">+I42/1.2</f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Q44" s="7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Q45" s="7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Q46" s="72"/>
    </row>
    <row r="47" spans="1:17" ht="15" thickBot="1" x14ac:dyDescent="0.25">
      <c r="Q47" s="73"/>
    </row>
    <row r="48" spans="1:17" x14ac:dyDescent="0.2">
      <c r="A48" s="2" t="s">
        <v>15</v>
      </c>
    </row>
    <row r="49" spans="1:10" x14ac:dyDescent="0.2">
      <c r="A49" s="2" t="s">
        <v>25</v>
      </c>
    </row>
    <row r="51" spans="1:10" ht="15.75" thickBot="1" x14ac:dyDescent="0.3">
      <c r="A51" s="16" t="s">
        <v>21</v>
      </c>
      <c r="B51" s="16"/>
      <c r="C51" s="21"/>
      <c r="D51" s="21"/>
      <c r="E51" s="22" t="s">
        <v>1</v>
      </c>
      <c r="F51" s="21"/>
      <c r="G51" s="21"/>
      <c r="H51" s="16"/>
    </row>
    <row r="52" spans="1:10" ht="15" x14ac:dyDescent="0.25">
      <c r="A52" s="16"/>
      <c r="B52" s="16"/>
      <c r="C52" s="16"/>
      <c r="D52" s="16"/>
      <c r="E52" s="22"/>
      <c r="F52" s="16"/>
      <c r="G52" s="16"/>
      <c r="H52" s="16"/>
    </row>
    <row r="53" spans="1:10" ht="15.75" thickBot="1" x14ac:dyDescent="0.3">
      <c r="A53" s="16" t="s">
        <v>22</v>
      </c>
      <c r="B53" s="16"/>
      <c r="C53" s="21"/>
      <c r="D53" s="21"/>
      <c r="E53" s="22" t="s">
        <v>23</v>
      </c>
      <c r="F53" s="21"/>
      <c r="G53" s="21"/>
      <c r="H53" s="22" t="s">
        <v>1</v>
      </c>
      <c r="I53" s="23"/>
      <c r="J53" s="23"/>
    </row>
    <row r="57" spans="1:10" ht="15" x14ac:dyDescent="0.25">
      <c r="A57" s="16" t="s">
        <v>105</v>
      </c>
    </row>
    <row r="58" spans="1:10" ht="15" x14ac:dyDescent="0.25">
      <c r="A58" s="16"/>
      <c r="B58" s="2" t="s">
        <v>104</v>
      </c>
    </row>
    <row r="59" spans="1:10" x14ac:dyDescent="0.2">
      <c r="A59" s="2">
        <v>1</v>
      </c>
      <c r="B59" s="2" t="s">
        <v>99</v>
      </c>
    </row>
    <row r="60" spans="1:10" x14ac:dyDescent="0.2">
      <c r="A60" s="2">
        <v>2</v>
      </c>
      <c r="B60" s="2" t="s">
        <v>114</v>
      </c>
    </row>
    <row r="61" spans="1:10" x14ac:dyDescent="0.2">
      <c r="A61" s="2">
        <v>3</v>
      </c>
      <c r="B61" s="2" t="s">
        <v>100</v>
      </c>
    </row>
    <row r="62" spans="1:10" x14ac:dyDescent="0.2">
      <c r="A62" s="2">
        <v>4</v>
      </c>
      <c r="B62" s="2" t="s">
        <v>101</v>
      </c>
    </row>
    <row r="63" spans="1:10" x14ac:dyDescent="0.2">
      <c r="A63" s="2">
        <v>5</v>
      </c>
      <c r="B63" s="2" t="s">
        <v>102</v>
      </c>
    </row>
    <row r="64" spans="1:10" x14ac:dyDescent="0.2">
      <c r="A64" s="2">
        <v>6</v>
      </c>
      <c r="B64" s="2" t="s">
        <v>103</v>
      </c>
    </row>
  </sheetData>
  <mergeCells count="30">
    <mergeCell ref="B41:C41"/>
    <mergeCell ref="B36:C36"/>
    <mergeCell ref="B37:C37"/>
    <mergeCell ref="B38:C38"/>
    <mergeCell ref="B39:C39"/>
    <mergeCell ref="B40:C40"/>
    <mergeCell ref="E3:F3"/>
    <mergeCell ref="D9:F9"/>
    <mergeCell ref="B34:C34"/>
    <mergeCell ref="D34:E34"/>
    <mergeCell ref="B35:C35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39:E39"/>
    <mergeCell ref="D40:E40"/>
    <mergeCell ref="D41:E41"/>
    <mergeCell ref="D21:F21"/>
    <mergeCell ref="D35:E35"/>
    <mergeCell ref="D36:E36"/>
    <mergeCell ref="D37:E37"/>
    <mergeCell ref="D38:E38"/>
  </mergeCells>
  <dataValidations count="1">
    <dataValidation type="list" allowBlank="1" showInputMessage="1" showErrorMessage="1" sqref="F35:F41" xr:uid="{423FB5FB-7C39-476F-88AB-35325E300281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1" manualBreakCount="1">
    <brk id="32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B034C28EB9F74E9DF360613A53B5C5" ma:contentTypeVersion="11" ma:contentTypeDescription="Create a new document." ma:contentTypeScope="" ma:versionID="afb5f418249696e279ff09243e002d62">
  <xsd:schema xmlns:xsd="http://www.w3.org/2001/XMLSchema" xmlns:xs="http://www.w3.org/2001/XMLSchema" xmlns:p="http://schemas.microsoft.com/office/2006/metadata/properties" xmlns:ns2="59c7cba7-9725-4039-bf6f-24f3c0cc75db" xmlns:ns3="675b26a5-e646-4f37-a239-77032139016e" targetNamespace="http://schemas.microsoft.com/office/2006/metadata/properties" ma:root="true" ma:fieldsID="3920efbd24d697accef285b8b3bea266" ns2:_="" ns3:_="">
    <xsd:import namespace="59c7cba7-9725-4039-bf6f-24f3c0cc75db"/>
    <xsd:import namespace="675b26a5-e646-4f37-a239-7703213901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7cba7-9725-4039-bf6f-24f3c0cc7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b26a5-e646-4f37-a239-7703213901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37D17-75E2-45B4-8C17-74C100927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7cba7-9725-4039-bf6f-24f3c0cc75db"/>
    <ds:schemaRef ds:uri="675b26a5-e646-4f37-a239-7703213901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694A92-87D8-4A4F-9722-A1C924141D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1A210C-C83C-48FC-AF9A-A4502D7C07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24</vt:i4>
      </vt:variant>
    </vt:vector>
  </HeadingPairs>
  <TitlesOfParts>
    <vt:vector size="39" baseType="lpstr">
      <vt:lpstr>Instructions</vt:lpstr>
      <vt:lpstr>Front Page</vt:lpstr>
      <vt:lpstr>Hosp &amp; Gifts Received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Milne</dc:creator>
  <cp:lastModifiedBy>Kistin McCallum</cp:lastModifiedBy>
  <cp:lastPrinted>2020-02-03T16:00:22Z</cp:lastPrinted>
  <dcterms:created xsi:type="dcterms:W3CDTF">2020-01-13T16:03:57Z</dcterms:created>
  <dcterms:modified xsi:type="dcterms:W3CDTF">2021-09-10T13:29:21Z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0x010100EDB034C28EB9F74E9DF360613A53B5C5</vt:lpwstr>
  </property>
  <property fmtid="{D5CDD505-2E9C-101B-9397-08002B2CF9AE}" pid="3" name="Order">
    <vt:r8>7800</vt:r8>
  </property>
</Properties>
</file>